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1"/>
  </bookViews>
  <sheets>
    <sheet name="квалификация" sheetId="1" r:id="rId1"/>
    <sheet name="финал" sheetId="2" r:id="rId2"/>
    <sheet name="команды" sheetId="3" r:id="rId3"/>
    <sheet name="РР на 12  команд_" sheetId="4" r:id="rId4"/>
    <sheet name="Лист1" sheetId="5" r:id="rId5"/>
  </sheets>
  <definedNames>
    <definedName name="Excel_BuiltIn_Print_Area_1">'квалификация'!$B$1:$AD$6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<sst xmlns="http://schemas.openxmlformats.org/spreadsheetml/2006/main" count="224" uniqueCount="125">
  <si>
    <t>дорожки</t>
  </si>
  <si>
    <t>игры</t>
  </si>
  <si>
    <t>5—6</t>
  </si>
  <si>
    <t>7—8</t>
  </si>
  <si>
    <t>9—10</t>
  </si>
  <si>
    <t>4—5</t>
  </si>
  <si>
    <t>3—4</t>
  </si>
  <si>
    <t xml:space="preserve"> Волгоградская областная</t>
  </si>
  <si>
    <t>федерация  спортивного</t>
  </si>
  <si>
    <t>боулинга</t>
  </si>
  <si>
    <t>Название команды</t>
  </si>
  <si>
    <t>СРЕДНИЙ</t>
  </si>
  <si>
    <t>итого</t>
  </si>
  <si>
    <t>Место</t>
  </si>
  <si>
    <t>результ</t>
  </si>
  <si>
    <t>очки</t>
  </si>
  <si>
    <t>6—9</t>
  </si>
  <si>
    <t>4—9</t>
  </si>
  <si>
    <t>8—6</t>
  </si>
  <si>
    <t>8—9</t>
  </si>
  <si>
    <t xml:space="preserve">                        Открытый командный турнир по боулингу "Кубок Волгограда "</t>
  </si>
  <si>
    <t xml:space="preserve">      Волгоградская областная</t>
  </si>
  <si>
    <t xml:space="preserve">     </t>
  </si>
  <si>
    <t xml:space="preserve">     Федерация спортивного </t>
  </si>
  <si>
    <t xml:space="preserve">     боулинга</t>
  </si>
  <si>
    <t>гандикап</t>
  </si>
  <si>
    <t>11—12</t>
  </si>
  <si>
    <t>1—2</t>
  </si>
  <si>
    <t>5—7</t>
  </si>
  <si>
    <t>2—4</t>
  </si>
  <si>
    <t>1—3</t>
  </si>
  <si>
    <t>8—10</t>
  </si>
  <si>
    <t>1—4</t>
  </si>
  <si>
    <t>3—10</t>
  </si>
  <si>
    <t>2—8</t>
  </si>
  <si>
    <t>5—9</t>
  </si>
  <si>
    <t>6—7</t>
  </si>
  <si>
    <t>2—9</t>
  </si>
  <si>
    <t>1—6</t>
  </si>
  <si>
    <t>7—10</t>
  </si>
  <si>
    <t>3—8</t>
  </si>
  <si>
    <t>2—10</t>
  </si>
  <si>
    <t>3—5</t>
  </si>
  <si>
    <t>4—7</t>
  </si>
  <si>
    <t>1—9</t>
  </si>
  <si>
    <t>1—10</t>
  </si>
  <si>
    <t>2—7</t>
  </si>
  <si>
    <t>3—6</t>
  </si>
  <si>
    <t>5—8</t>
  </si>
  <si>
    <t>2—3</t>
  </si>
  <si>
    <t>1—8</t>
  </si>
  <si>
    <t>7—9</t>
  </si>
  <si>
    <t>5—10</t>
  </si>
  <si>
    <t>4—6</t>
  </si>
  <si>
    <t>1—5</t>
  </si>
  <si>
    <t>2—6</t>
  </si>
  <si>
    <t>3—7</t>
  </si>
  <si>
    <t>4—10</t>
  </si>
  <si>
    <t>4—8</t>
  </si>
  <si>
    <t>2—5</t>
  </si>
  <si>
    <t>3—9</t>
  </si>
  <si>
    <t>1—7</t>
  </si>
  <si>
    <t>6—10</t>
  </si>
  <si>
    <t>12команд</t>
  </si>
  <si>
    <t>1—12</t>
  </si>
  <si>
    <t>2—11</t>
  </si>
  <si>
    <t>1отдых</t>
  </si>
  <si>
    <t>6—12</t>
  </si>
  <si>
    <t>11—1</t>
  </si>
  <si>
    <t>6отдых</t>
  </si>
  <si>
    <t>10—11</t>
  </si>
  <si>
    <t>2—12</t>
  </si>
  <si>
    <t>2отдых</t>
  </si>
  <si>
    <t>3—12</t>
  </si>
  <si>
    <t>5—11</t>
  </si>
  <si>
    <t>3отдых</t>
  </si>
  <si>
    <t>11отдых</t>
  </si>
  <si>
    <t>11—7</t>
  </si>
  <si>
    <t>10—12</t>
  </si>
  <si>
    <t>10отдых</t>
  </si>
  <si>
    <t>6—11</t>
  </si>
  <si>
    <t>9—12</t>
  </si>
  <si>
    <t>9отдых</t>
  </si>
  <si>
    <t>9—11</t>
  </si>
  <si>
    <t>8—12</t>
  </si>
  <si>
    <t>8отдых</t>
  </si>
  <si>
    <t>3—11</t>
  </si>
  <si>
    <t>4—12</t>
  </si>
  <si>
    <t>4отдых</t>
  </si>
  <si>
    <t>4—11</t>
  </si>
  <si>
    <t>7—12</t>
  </si>
  <si>
    <t>7отдых</t>
  </si>
  <si>
    <t>8—11</t>
  </si>
  <si>
    <t>5—12</t>
  </si>
  <si>
    <t>5отдых</t>
  </si>
  <si>
    <t>ВайнманА,Вайнман М, Лихолай</t>
  </si>
  <si>
    <t>30 ноября 2013г.</t>
  </si>
  <si>
    <t>Командный Чемпионат Волгоградской области в тройках 2013г.</t>
  </si>
  <si>
    <t>11 команд</t>
  </si>
  <si>
    <t xml:space="preserve">          30 ноября 2013г.</t>
  </si>
  <si>
    <t>Гиганты</t>
  </si>
  <si>
    <t>Белов, Лазарев, Шукаев</t>
  </si>
  <si>
    <t>Марченко, Анипко, Рычагов</t>
  </si>
  <si>
    <t>Гущин, Лаптев, Ростов</t>
  </si>
  <si>
    <t>Корецкий, Корецкая, Поляков</t>
  </si>
  <si>
    <t>Егозарьян, Мисходжев, Шубин</t>
  </si>
  <si>
    <t>Тарапатин, Джумаев, Кашкин</t>
  </si>
  <si>
    <t>--</t>
  </si>
  <si>
    <t>№команды</t>
  </si>
  <si>
    <t>Люди ХЭ</t>
  </si>
  <si>
    <t>Мясников, Голубев, Фамин</t>
  </si>
  <si>
    <t>Халанский, Щербаков,Рябыкин</t>
  </si>
  <si>
    <t>Кекеев, Дорджиев, Кияшкин</t>
  </si>
  <si>
    <t xml:space="preserve">     Тихонов , Майоров, Ульянова</t>
  </si>
  <si>
    <t>Гроза</t>
  </si>
  <si>
    <t>Сталинград</t>
  </si>
  <si>
    <t>ТВК</t>
  </si>
  <si>
    <t>Корпорация Монстров</t>
  </si>
  <si>
    <t>Русские богатыри</t>
  </si>
  <si>
    <t>Анаконда</t>
  </si>
  <si>
    <t>Подумаем завтра</t>
  </si>
  <si>
    <t>Уралан</t>
  </si>
  <si>
    <t>Трактор</t>
  </si>
  <si>
    <t>Brunswick Team</t>
  </si>
  <si>
    <t>Корпорация монстров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</si>
</sst>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58">
    <font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color indexed="10"/>
      <name val="Arial"/>
      <family val="2"/>
    </font>
    <font>
      <b/>
      <sz val="9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7"/>
      <name val="Arial"/>
      <family val="2"/>
    </font>
    <font>
      <sz val="7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0" fontId="22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6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 quotePrefix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2</xdr:row>
      <xdr:rowOff>123825</xdr:rowOff>
    </xdr:from>
    <xdr:to>
      <xdr:col>15</xdr:col>
      <xdr:colOff>285750</xdr:colOff>
      <xdr:row>5</xdr:row>
      <xdr:rowOff>28575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14350"/>
          <a:ext cx="6000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2</xdr:row>
      <xdr:rowOff>123825</xdr:rowOff>
    </xdr:from>
    <xdr:to>
      <xdr:col>13</xdr:col>
      <xdr:colOff>57150</xdr:colOff>
      <xdr:row>5</xdr:row>
      <xdr:rowOff>47625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514350"/>
          <a:ext cx="5143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438150</xdr:colOff>
      <xdr:row>10</xdr:row>
      <xdr:rowOff>19050</xdr:rowOff>
    </xdr:from>
    <xdr:to>
      <xdr:col>5</xdr:col>
      <xdr:colOff>514350</xdr:colOff>
      <xdr:row>11</xdr:row>
      <xdr:rowOff>85725</xdr:rowOff>
    </xdr:to>
    <xdr:sp>
      <xdr:nvSpPr>
        <xdr:cNvPr id="2" name="Строка 3"/>
        <xdr:cNvSpPr>
          <a:spLocks/>
        </xdr:cNvSpPr>
      </xdr:nvSpPr>
      <xdr:spPr>
        <a:xfrm>
          <a:off x="3257550" y="2038350"/>
          <a:ext cx="542925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11</xdr:row>
      <xdr:rowOff>114300</xdr:rowOff>
    </xdr:from>
    <xdr:to>
      <xdr:col>5</xdr:col>
      <xdr:colOff>514350</xdr:colOff>
      <xdr:row>13</xdr:row>
      <xdr:rowOff>152400</xdr:rowOff>
    </xdr:to>
    <xdr:sp>
      <xdr:nvSpPr>
        <xdr:cNvPr id="3" name="Строка 4"/>
        <xdr:cNvSpPr>
          <a:spLocks/>
        </xdr:cNvSpPr>
      </xdr:nvSpPr>
      <xdr:spPr>
        <a:xfrm flipV="1">
          <a:off x="3276600" y="2333625"/>
          <a:ext cx="523875" cy="438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11</xdr:row>
      <xdr:rowOff>95250</xdr:rowOff>
    </xdr:from>
    <xdr:to>
      <xdr:col>11</xdr:col>
      <xdr:colOff>571500</xdr:colOff>
      <xdr:row>13</xdr:row>
      <xdr:rowOff>38100</xdr:rowOff>
    </xdr:to>
    <xdr:sp>
      <xdr:nvSpPr>
        <xdr:cNvPr id="4" name="Строка 5"/>
        <xdr:cNvSpPr>
          <a:spLocks/>
        </xdr:cNvSpPr>
      </xdr:nvSpPr>
      <xdr:spPr>
        <a:xfrm>
          <a:off x="7324725" y="2314575"/>
          <a:ext cx="552450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114300</xdr:rowOff>
    </xdr:from>
    <xdr:to>
      <xdr:col>11</xdr:col>
      <xdr:colOff>590550</xdr:colOff>
      <xdr:row>15</xdr:row>
      <xdr:rowOff>142875</xdr:rowOff>
    </xdr:to>
    <xdr:sp>
      <xdr:nvSpPr>
        <xdr:cNvPr id="5" name="Строка 6"/>
        <xdr:cNvSpPr>
          <a:spLocks/>
        </xdr:cNvSpPr>
      </xdr:nvSpPr>
      <xdr:spPr>
        <a:xfrm flipV="1">
          <a:off x="7334250" y="2733675"/>
          <a:ext cx="561975" cy="428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1</xdr:col>
      <xdr:colOff>28575</xdr:colOff>
      <xdr:row>8</xdr:row>
      <xdr:rowOff>9525</xdr:rowOff>
    </xdr:to>
    <xdr:sp>
      <xdr:nvSpPr>
        <xdr:cNvPr id="1" name="Строка 1"/>
        <xdr:cNvSpPr>
          <a:spLocks/>
        </xdr:cNvSpPr>
      </xdr:nvSpPr>
      <xdr:spPr>
        <a:xfrm>
          <a:off x="9525" y="1276350"/>
          <a:ext cx="752475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9525</xdr:rowOff>
    </xdr:from>
    <xdr:to>
      <xdr:col>8</xdr:col>
      <xdr:colOff>752475</xdr:colOff>
      <xdr:row>8</xdr:row>
      <xdr:rowOff>9525</xdr:rowOff>
    </xdr:to>
    <xdr:sp>
      <xdr:nvSpPr>
        <xdr:cNvPr id="2" name="Строка 2"/>
        <xdr:cNvSpPr>
          <a:spLocks/>
        </xdr:cNvSpPr>
      </xdr:nvSpPr>
      <xdr:spPr>
        <a:xfrm>
          <a:off x="6543675" y="1276350"/>
          <a:ext cx="74295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zoomScale="70" zoomScaleNormal="70" zoomScalePageLayoutView="0" workbookViewId="0" topLeftCell="A7">
      <selection activeCell="AG23" sqref="AG2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35.8515625" style="0" customWidth="1"/>
    <col min="4" max="4" width="5.8515625" style="0" customWidth="1"/>
    <col min="5" max="5" width="5.28125" style="0" customWidth="1"/>
    <col min="6" max="6" width="5.8515625" style="0" customWidth="1"/>
    <col min="7" max="7" width="5.57421875" style="0" customWidth="1"/>
    <col min="8" max="8" width="5.00390625" style="0" customWidth="1"/>
    <col min="9" max="9" width="5.7109375" style="0" customWidth="1"/>
    <col min="10" max="16" width="5.421875" style="0" customWidth="1"/>
    <col min="17" max="25" width="5.7109375" style="0" customWidth="1"/>
    <col min="26" max="26" width="7.00390625" style="0" customWidth="1"/>
    <col min="27" max="27" width="7.28125" style="0" customWidth="1"/>
    <col min="28" max="28" width="8.7109375" style="0" customWidth="1"/>
    <col min="29" max="29" width="6.7109375" style="0" customWidth="1"/>
  </cols>
  <sheetData>
    <row r="1" spans="2:26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16" ht="18">
      <c r="B2" s="5"/>
      <c r="C2" s="6" t="s">
        <v>97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</row>
    <row r="3" spans="2:29" ht="18.75">
      <c r="B3" s="8"/>
      <c r="C3" s="4"/>
      <c r="D3" s="4"/>
      <c r="E3" s="6"/>
      <c r="F3" s="6"/>
      <c r="G3" s="9"/>
      <c r="H3" s="6"/>
      <c r="I3" s="7"/>
      <c r="J3" s="7"/>
      <c r="K3" s="7"/>
      <c r="L3" s="7"/>
      <c r="M3" s="7"/>
      <c r="N3" s="7"/>
      <c r="O3" s="7"/>
      <c r="P3" s="7"/>
      <c r="Q3" s="10" t="s">
        <v>7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</row>
    <row r="4" spans="2:28" ht="27.75">
      <c r="B4" s="4"/>
      <c r="C4" s="4"/>
      <c r="D4" s="4"/>
      <c r="E4" s="6"/>
      <c r="F4" s="12" t="s">
        <v>96</v>
      </c>
      <c r="G4" s="13"/>
      <c r="Q4" s="14" t="s">
        <v>8</v>
      </c>
      <c r="R4" s="14"/>
      <c r="S4" s="14"/>
      <c r="T4" s="14"/>
      <c r="U4" s="14"/>
      <c r="V4" s="14"/>
      <c r="W4" s="14"/>
      <c r="X4" s="14"/>
      <c r="Y4" s="14"/>
      <c r="AA4" s="10"/>
      <c r="AB4" s="10"/>
    </row>
    <row r="5" spans="2:28" ht="15">
      <c r="B5" s="8"/>
      <c r="C5" s="4"/>
      <c r="D5" s="4"/>
      <c r="E5" s="4"/>
      <c r="F5" s="4"/>
      <c r="G5" s="15"/>
      <c r="H5" s="4"/>
      <c r="I5" s="4"/>
      <c r="J5" s="4"/>
      <c r="K5" s="4"/>
      <c r="L5" s="4"/>
      <c r="M5" s="4"/>
      <c r="N5" s="4"/>
      <c r="O5" s="4"/>
      <c r="P5" s="4"/>
      <c r="Q5" s="16" t="s">
        <v>9</v>
      </c>
      <c r="R5" s="16"/>
      <c r="S5" s="16"/>
      <c r="T5" s="16"/>
      <c r="U5" s="16"/>
      <c r="V5" s="16"/>
      <c r="W5" s="16"/>
      <c r="X5" s="16"/>
      <c r="Y5" s="16"/>
      <c r="Z5" s="4"/>
      <c r="AA5" s="10"/>
      <c r="AB5" s="10"/>
    </row>
    <row r="9" spans="1:28" s="22" customFormat="1" ht="16.5" customHeight="1" thickBot="1">
      <c r="A9" s="40" t="s">
        <v>108</v>
      </c>
      <c r="B9" s="1"/>
      <c r="C9" s="17" t="s">
        <v>10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  <c r="Z9" s="19" t="s">
        <v>11</v>
      </c>
      <c r="AA9" s="20" t="s">
        <v>12</v>
      </c>
      <c r="AB9" s="21" t="s">
        <v>13</v>
      </c>
    </row>
    <row r="10" spans="1:28" s="22" customFormat="1" ht="16.5" customHeight="1" thickBot="1">
      <c r="A10" s="51">
        <v>12</v>
      </c>
      <c r="B10" s="33" t="s">
        <v>14</v>
      </c>
      <c r="C10" s="48" t="s">
        <v>123</v>
      </c>
      <c r="D10" s="23">
        <v>196</v>
      </c>
      <c r="E10" s="23">
        <v>201</v>
      </c>
      <c r="F10" s="23">
        <v>184</v>
      </c>
      <c r="G10" s="23">
        <v>213</v>
      </c>
      <c r="H10" s="43">
        <v>224</v>
      </c>
      <c r="I10" s="43">
        <v>220</v>
      </c>
      <c r="J10" s="43">
        <v>209</v>
      </c>
      <c r="K10" s="43">
        <v>215</v>
      </c>
      <c r="L10" s="43">
        <v>159</v>
      </c>
      <c r="M10" s="43">
        <v>192</v>
      </c>
      <c r="N10" s="43">
        <v>226</v>
      </c>
      <c r="O10" s="43">
        <v>210</v>
      </c>
      <c r="P10" s="43">
        <v>185</v>
      </c>
      <c r="Q10" s="43">
        <v>204</v>
      </c>
      <c r="R10" s="43">
        <v>180</v>
      </c>
      <c r="S10" s="43">
        <v>278</v>
      </c>
      <c r="T10" s="43">
        <v>221</v>
      </c>
      <c r="U10" s="43">
        <v>177</v>
      </c>
      <c r="V10" s="43">
        <v>224</v>
      </c>
      <c r="W10" s="43">
        <v>254</v>
      </c>
      <c r="X10" s="43">
        <v>213</v>
      </c>
      <c r="Y10" s="43">
        <v>197</v>
      </c>
      <c r="Z10" s="42">
        <f>AVERAGEA(D10:Y10)</f>
        <v>208.27272727272728</v>
      </c>
      <c r="AA10" s="41">
        <f aca="true" t="shared" si="0" ref="AA10:AA33">SUM(D10:Y10)</f>
        <v>4582</v>
      </c>
      <c r="AB10" s="56">
        <v>1</v>
      </c>
    </row>
    <row r="11" spans="1:28" s="22" customFormat="1" ht="16.5" customHeight="1" thickBot="1">
      <c r="A11" s="51"/>
      <c r="B11" s="33" t="s">
        <v>15</v>
      </c>
      <c r="C11" s="49"/>
      <c r="D11" s="23">
        <v>2</v>
      </c>
      <c r="E11" s="23">
        <v>4</v>
      </c>
      <c r="F11" s="23">
        <v>0</v>
      </c>
      <c r="G11" s="23">
        <v>2</v>
      </c>
      <c r="H11" s="43">
        <v>2</v>
      </c>
      <c r="I11" s="43">
        <v>4</v>
      </c>
      <c r="J11" s="43">
        <v>0</v>
      </c>
      <c r="K11" s="43">
        <v>2</v>
      </c>
      <c r="L11" s="43">
        <v>0</v>
      </c>
      <c r="M11" s="43">
        <v>0</v>
      </c>
      <c r="N11" s="43">
        <v>2</v>
      </c>
      <c r="O11" s="43">
        <v>4</v>
      </c>
      <c r="P11" s="43">
        <v>0</v>
      </c>
      <c r="Q11" s="43">
        <v>4</v>
      </c>
      <c r="R11" s="43">
        <v>0</v>
      </c>
      <c r="S11" s="43">
        <v>4</v>
      </c>
      <c r="T11" s="43">
        <v>2</v>
      </c>
      <c r="U11" s="43">
        <v>2</v>
      </c>
      <c r="V11" s="43">
        <v>2</v>
      </c>
      <c r="W11" s="43">
        <v>4</v>
      </c>
      <c r="X11" s="43">
        <v>2</v>
      </c>
      <c r="Y11" s="43">
        <v>4</v>
      </c>
      <c r="Z11" s="42"/>
      <c r="AA11" s="41">
        <f t="shared" si="0"/>
        <v>46</v>
      </c>
      <c r="AB11" s="57"/>
    </row>
    <row r="12" spans="1:28" s="22" customFormat="1" ht="16.5" customHeight="1" thickBot="1">
      <c r="A12" s="51">
        <v>11</v>
      </c>
      <c r="B12" s="1" t="s">
        <v>14</v>
      </c>
      <c r="C12" s="47" t="s">
        <v>122</v>
      </c>
      <c r="D12" s="23">
        <v>185</v>
      </c>
      <c r="E12" s="23">
        <v>168</v>
      </c>
      <c r="F12" s="23">
        <v>203</v>
      </c>
      <c r="G12" s="23">
        <v>204</v>
      </c>
      <c r="H12" s="43">
        <v>186</v>
      </c>
      <c r="I12" s="43">
        <v>183</v>
      </c>
      <c r="J12" s="43">
        <v>225</v>
      </c>
      <c r="K12" s="43">
        <v>194</v>
      </c>
      <c r="L12" s="43">
        <v>196</v>
      </c>
      <c r="M12" s="43">
        <v>195</v>
      </c>
      <c r="N12" s="43">
        <v>219</v>
      </c>
      <c r="O12" s="43">
        <v>258</v>
      </c>
      <c r="P12" s="43">
        <v>173</v>
      </c>
      <c r="Q12" s="43">
        <v>242</v>
      </c>
      <c r="R12" s="43">
        <v>238</v>
      </c>
      <c r="S12" s="43">
        <v>244</v>
      </c>
      <c r="T12" s="43">
        <v>167</v>
      </c>
      <c r="U12" s="43">
        <v>203</v>
      </c>
      <c r="V12" s="43">
        <v>164</v>
      </c>
      <c r="W12" s="43">
        <v>185</v>
      </c>
      <c r="X12" s="43">
        <v>218</v>
      </c>
      <c r="Y12" s="43">
        <v>169</v>
      </c>
      <c r="Z12" s="42">
        <f>AVERAGEA(D12:Y12)</f>
        <v>200.86363636363637</v>
      </c>
      <c r="AA12" s="41">
        <f t="shared" si="0"/>
        <v>4419</v>
      </c>
      <c r="AB12" s="50">
        <v>2</v>
      </c>
    </row>
    <row r="13" spans="1:28" s="22" customFormat="1" ht="16.5" customHeight="1" thickBot="1">
      <c r="A13" s="51"/>
      <c r="B13" s="1" t="s">
        <v>15</v>
      </c>
      <c r="C13" s="47"/>
      <c r="D13" s="23">
        <v>0</v>
      </c>
      <c r="E13" s="23">
        <v>0</v>
      </c>
      <c r="F13" s="23">
        <v>2</v>
      </c>
      <c r="G13" s="23">
        <v>4</v>
      </c>
      <c r="H13" s="43">
        <v>0</v>
      </c>
      <c r="I13" s="43">
        <v>2</v>
      </c>
      <c r="J13" s="43">
        <v>2</v>
      </c>
      <c r="K13" s="43">
        <v>4</v>
      </c>
      <c r="L13" s="43">
        <v>2</v>
      </c>
      <c r="M13" s="43">
        <v>4</v>
      </c>
      <c r="N13" s="43">
        <v>2</v>
      </c>
      <c r="O13" s="43">
        <v>4</v>
      </c>
      <c r="P13" s="43">
        <v>0</v>
      </c>
      <c r="Q13" s="43">
        <v>4</v>
      </c>
      <c r="R13" s="43">
        <v>2</v>
      </c>
      <c r="S13" s="43">
        <v>4</v>
      </c>
      <c r="T13" s="43">
        <v>0</v>
      </c>
      <c r="U13" s="43">
        <v>4</v>
      </c>
      <c r="V13" s="43">
        <v>0</v>
      </c>
      <c r="W13" s="43">
        <v>0</v>
      </c>
      <c r="X13" s="43">
        <v>2</v>
      </c>
      <c r="Y13" s="43">
        <v>2</v>
      </c>
      <c r="Z13" s="42"/>
      <c r="AA13" s="41">
        <f t="shared" si="0"/>
        <v>44</v>
      </c>
      <c r="AB13" s="50"/>
    </row>
    <row r="14" spans="1:28" s="22" customFormat="1" ht="16.5" customHeight="1" thickBot="1">
      <c r="A14" s="51">
        <v>6</v>
      </c>
      <c r="B14" s="1" t="s">
        <v>14</v>
      </c>
      <c r="C14" s="47" t="s">
        <v>117</v>
      </c>
      <c r="D14" s="23">
        <v>185</v>
      </c>
      <c r="E14" s="23">
        <v>161</v>
      </c>
      <c r="F14" s="23">
        <v>229</v>
      </c>
      <c r="G14" s="23">
        <v>185</v>
      </c>
      <c r="H14" s="43">
        <v>183</v>
      </c>
      <c r="I14" s="43">
        <v>196</v>
      </c>
      <c r="J14" s="43">
        <v>157</v>
      </c>
      <c r="K14" s="43">
        <v>217</v>
      </c>
      <c r="L14" s="43">
        <v>205</v>
      </c>
      <c r="M14" s="43">
        <v>193</v>
      </c>
      <c r="N14" s="43">
        <v>243</v>
      </c>
      <c r="O14" s="43">
        <v>220</v>
      </c>
      <c r="P14" s="43">
        <v>197</v>
      </c>
      <c r="Q14" s="43">
        <v>175</v>
      </c>
      <c r="R14" s="43">
        <v>256</v>
      </c>
      <c r="S14" s="43">
        <v>201</v>
      </c>
      <c r="T14" s="43">
        <v>185</v>
      </c>
      <c r="U14" s="43">
        <v>255</v>
      </c>
      <c r="V14" s="43">
        <v>212</v>
      </c>
      <c r="W14" s="43">
        <v>179</v>
      </c>
      <c r="X14" s="43">
        <v>182</v>
      </c>
      <c r="Y14" s="43">
        <v>180</v>
      </c>
      <c r="Z14" s="42">
        <f>AVERAGEA(D14:Y14)</f>
        <v>199.8181818181818</v>
      </c>
      <c r="AA14" s="41">
        <f t="shared" si="0"/>
        <v>4396</v>
      </c>
      <c r="AB14" s="50">
        <v>3</v>
      </c>
    </row>
    <row r="15" spans="1:28" ht="16.5" customHeight="1" thickBot="1">
      <c r="A15" s="51"/>
      <c r="B15" s="1" t="s">
        <v>15</v>
      </c>
      <c r="C15" s="47"/>
      <c r="D15" s="23">
        <v>2</v>
      </c>
      <c r="E15" s="23">
        <v>0</v>
      </c>
      <c r="F15" s="23">
        <v>2</v>
      </c>
      <c r="G15" s="23">
        <v>2</v>
      </c>
      <c r="H15" s="43">
        <v>2</v>
      </c>
      <c r="I15" s="43">
        <v>4</v>
      </c>
      <c r="J15" s="43">
        <v>0</v>
      </c>
      <c r="K15" s="43">
        <v>4</v>
      </c>
      <c r="L15" s="43">
        <v>0</v>
      </c>
      <c r="M15" s="43">
        <v>4</v>
      </c>
      <c r="N15" s="43">
        <v>2</v>
      </c>
      <c r="O15" s="43">
        <v>4</v>
      </c>
      <c r="P15" s="43">
        <v>2</v>
      </c>
      <c r="Q15" s="43">
        <v>0</v>
      </c>
      <c r="R15" s="43">
        <v>2</v>
      </c>
      <c r="S15" s="43">
        <v>2</v>
      </c>
      <c r="T15" s="43">
        <v>0</v>
      </c>
      <c r="U15" s="43">
        <v>4</v>
      </c>
      <c r="V15" s="43">
        <v>2</v>
      </c>
      <c r="W15" s="43">
        <v>2</v>
      </c>
      <c r="X15" s="43">
        <v>0</v>
      </c>
      <c r="Y15" s="43">
        <v>2</v>
      </c>
      <c r="Z15" s="42"/>
      <c r="AA15" s="41">
        <f t="shared" si="0"/>
        <v>42</v>
      </c>
      <c r="AB15" s="50"/>
    </row>
    <row r="16" spans="1:28" ht="18.75" customHeight="1" thickBot="1">
      <c r="A16" s="51">
        <v>9</v>
      </c>
      <c r="B16" s="1" t="s">
        <v>14</v>
      </c>
      <c r="C16" s="47" t="s">
        <v>120</v>
      </c>
      <c r="D16" s="23">
        <v>157</v>
      </c>
      <c r="E16" s="23">
        <v>218</v>
      </c>
      <c r="F16" s="23">
        <v>237</v>
      </c>
      <c r="G16" s="23">
        <v>233</v>
      </c>
      <c r="H16" s="43">
        <v>202</v>
      </c>
      <c r="I16" s="43">
        <v>230</v>
      </c>
      <c r="J16" s="43">
        <v>171</v>
      </c>
      <c r="K16" s="43">
        <v>187</v>
      </c>
      <c r="L16" s="43">
        <v>269</v>
      </c>
      <c r="M16" s="43">
        <v>177</v>
      </c>
      <c r="N16" s="43">
        <v>181</v>
      </c>
      <c r="O16" s="43">
        <v>204</v>
      </c>
      <c r="P16" s="43">
        <v>193</v>
      </c>
      <c r="Q16" s="43">
        <v>158</v>
      </c>
      <c r="R16" s="43">
        <v>212</v>
      </c>
      <c r="S16" s="43">
        <v>217</v>
      </c>
      <c r="T16" s="43">
        <v>191</v>
      </c>
      <c r="U16" s="43">
        <v>214</v>
      </c>
      <c r="V16" s="43">
        <v>192</v>
      </c>
      <c r="W16" s="43">
        <v>211</v>
      </c>
      <c r="X16" s="43">
        <v>200</v>
      </c>
      <c r="Y16" s="43">
        <v>204</v>
      </c>
      <c r="Z16" s="42">
        <f>AVERAGEA(D16:Y16)</f>
        <v>202.63636363636363</v>
      </c>
      <c r="AA16" s="41">
        <f t="shared" si="0"/>
        <v>4458</v>
      </c>
      <c r="AB16" s="55">
        <v>4</v>
      </c>
    </row>
    <row r="17" spans="1:28" ht="16.5" customHeight="1" thickBot="1">
      <c r="A17" s="51"/>
      <c r="B17" s="1" t="s">
        <v>15</v>
      </c>
      <c r="C17" s="47"/>
      <c r="D17" s="23">
        <v>0</v>
      </c>
      <c r="E17" s="23">
        <v>4</v>
      </c>
      <c r="F17" s="23">
        <v>2</v>
      </c>
      <c r="G17" s="23">
        <v>4</v>
      </c>
      <c r="H17" s="43">
        <v>0</v>
      </c>
      <c r="I17" s="43">
        <v>2</v>
      </c>
      <c r="J17" s="43">
        <v>2</v>
      </c>
      <c r="K17" s="43">
        <v>4</v>
      </c>
      <c r="L17" s="43">
        <v>2</v>
      </c>
      <c r="M17" s="43">
        <v>2</v>
      </c>
      <c r="N17" s="43">
        <v>0</v>
      </c>
      <c r="O17" s="43">
        <v>0</v>
      </c>
      <c r="P17" s="43">
        <v>2</v>
      </c>
      <c r="Q17" s="43">
        <v>0</v>
      </c>
      <c r="R17" s="43">
        <v>0</v>
      </c>
      <c r="S17" s="43">
        <v>0</v>
      </c>
      <c r="T17" s="43">
        <v>2</v>
      </c>
      <c r="U17" s="43">
        <v>4</v>
      </c>
      <c r="V17" s="43">
        <v>0</v>
      </c>
      <c r="W17" s="43">
        <v>0</v>
      </c>
      <c r="X17" s="43">
        <v>0</v>
      </c>
      <c r="Y17" s="43">
        <v>4</v>
      </c>
      <c r="Z17" s="42"/>
      <c r="AA17" s="41">
        <f t="shared" si="0"/>
        <v>34</v>
      </c>
      <c r="AB17" s="55"/>
    </row>
    <row r="18" spans="1:28" ht="16.5" customHeight="1" thickBot="1">
      <c r="A18" s="51">
        <v>2</v>
      </c>
      <c r="B18" s="33" t="s">
        <v>14</v>
      </c>
      <c r="C18" s="47" t="s">
        <v>100</v>
      </c>
      <c r="D18" s="23">
        <v>197</v>
      </c>
      <c r="E18" s="23">
        <v>227</v>
      </c>
      <c r="F18" s="23">
        <v>182</v>
      </c>
      <c r="G18" s="23">
        <v>216</v>
      </c>
      <c r="H18" s="43">
        <v>175</v>
      </c>
      <c r="I18" s="43">
        <v>201</v>
      </c>
      <c r="J18" s="43">
        <v>167</v>
      </c>
      <c r="K18" s="43">
        <v>184</v>
      </c>
      <c r="L18" s="43">
        <v>207</v>
      </c>
      <c r="M18" s="43">
        <v>196</v>
      </c>
      <c r="N18" s="43">
        <v>216</v>
      </c>
      <c r="O18" s="43">
        <v>171</v>
      </c>
      <c r="P18" s="43">
        <v>205</v>
      </c>
      <c r="Q18" s="43">
        <v>159</v>
      </c>
      <c r="R18" s="43">
        <v>159</v>
      </c>
      <c r="S18" s="43">
        <v>228</v>
      </c>
      <c r="T18" s="43">
        <v>168</v>
      </c>
      <c r="U18" s="43">
        <v>215</v>
      </c>
      <c r="V18" s="43">
        <v>195</v>
      </c>
      <c r="W18" s="43">
        <v>184</v>
      </c>
      <c r="X18" s="43">
        <v>206</v>
      </c>
      <c r="Y18" s="43">
        <v>191</v>
      </c>
      <c r="Z18" s="42">
        <f>AVERAGEA(D18:Y18)</f>
        <v>193.13636363636363</v>
      </c>
      <c r="AA18" s="41">
        <f t="shared" si="0"/>
        <v>4249</v>
      </c>
      <c r="AB18" s="55">
        <v>5</v>
      </c>
    </row>
    <row r="19" spans="1:28" ht="16.5" customHeight="1" thickBot="1">
      <c r="A19" s="51"/>
      <c r="B19" s="33" t="s">
        <v>15</v>
      </c>
      <c r="C19" s="47"/>
      <c r="D19" s="23">
        <v>2</v>
      </c>
      <c r="E19" s="23">
        <v>4</v>
      </c>
      <c r="F19" s="23">
        <v>0</v>
      </c>
      <c r="G19" s="23">
        <v>4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4</v>
      </c>
      <c r="N19" s="43">
        <v>2</v>
      </c>
      <c r="O19" s="43">
        <v>0</v>
      </c>
      <c r="P19" s="43">
        <v>2</v>
      </c>
      <c r="Q19" s="43">
        <v>2</v>
      </c>
      <c r="R19" s="43">
        <v>0</v>
      </c>
      <c r="S19" s="43">
        <v>2</v>
      </c>
      <c r="T19" s="43">
        <v>0</v>
      </c>
      <c r="U19" s="43">
        <v>4</v>
      </c>
      <c r="V19" s="43">
        <v>2</v>
      </c>
      <c r="W19" s="43">
        <v>4</v>
      </c>
      <c r="X19" s="43">
        <v>2</v>
      </c>
      <c r="Y19" s="43">
        <v>0</v>
      </c>
      <c r="Z19" s="42"/>
      <c r="AA19" s="41">
        <f t="shared" si="0"/>
        <v>34</v>
      </c>
      <c r="AB19" s="55"/>
    </row>
    <row r="20" spans="1:28" ht="16.5" customHeight="1" thickBot="1">
      <c r="A20" s="51">
        <v>1</v>
      </c>
      <c r="B20" s="1" t="s">
        <v>14</v>
      </c>
      <c r="C20" s="47" t="s">
        <v>109</v>
      </c>
      <c r="D20" s="23">
        <v>133</v>
      </c>
      <c r="E20" s="23">
        <v>173</v>
      </c>
      <c r="F20" s="23">
        <v>144</v>
      </c>
      <c r="G20" s="23">
        <v>172</v>
      </c>
      <c r="H20" s="43">
        <v>243</v>
      </c>
      <c r="I20" s="43">
        <v>196</v>
      </c>
      <c r="J20" s="43">
        <v>201</v>
      </c>
      <c r="K20" s="43">
        <v>221</v>
      </c>
      <c r="L20" s="43">
        <v>248</v>
      </c>
      <c r="M20" s="43">
        <v>255</v>
      </c>
      <c r="N20" s="43">
        <v>181</v>
      </c>
      <c r="O20" s="43">
        <v>177</v>
      </c>
      <c r="P20" s="43">
        <v>145</v>
      </c>
      <c r="Q20" s="43">
        <v>231</v>
      </c>
      <c r="R20" s="43">
        <v>216</v>
      </c>
      <c r="S20" s="43">
        <v>206</v>
      </c>
      <c r="T20" s="43">
        <v>192</v>
      </c>
      <c r="U20" s="43">
        <v>165</v>
      </c>
      <c r="V20" s="43">
        <v>185</v>
      </c>
      <c r="W20" s="43">
        <v>195</v>
      </c>
      <c r="X20" s="43">
        <v>175</v>
      </c>
      <c r="Y20" s="43">
        <v>162</v>
      </c>
      <c r="Z20" s="42">
        <f>AVERAGEA(D20:Y20)</f>
        <v>191.63636363636363</v>
      </c>
      <c r="AA20" s="41">
        <f t="shared" si="0"/>
        <v>4216</v>
      </c>
      <c r="AB20" s="52">
        <v>6</v>
      </c>
    </row>
    <row r="21" spans="1:28" ht="16.5" customHeight="1" thickBot="1">
      <c r="A21" s="51"/>
      <c r="B21" s="1" t="s">
        <v>15</v>
      </c>
      <c r="C21" s="47"/>
      <c r="D21" s="23">
        <v>0</v>
      </c>
      <c r="E21" s="23">
        <v>0</v>
      </c>
      <c r="F21" s="23">
        <v>0</v>
      </c>
      <c r="G21" s="23">
        <v>0</v>
      </c>
      <c r="H21" s="43">
        <v>2</v>
      </c>
      <c r="I21" s="43">
        <v>2</v>
      </c>
      <c r="J21" s="43">
        <v>2</v>
      </c>
      <c r="K21" s="43">
        <v>4</v>
      </c>
      <c r="L21" s="43">
        <v>2</v>
      </c>
      <c r="M21" s="43">
        <v>4</v>
      </c>
      <c r="N21" s="43">
        <v>2</v>
      </c>
      <c r="O21" s="43">
        <v>2</v>
      </c>
      <c r="P21" s="43">
        <v>0</v>
      </c>
      <c r="Q21" s="43">
        <v>4</v>
      </c>
      <c r="R21" s="43">
        <v>2</v>
      </c>
      <c r="S21" s="43">
        <v>4</v>
      </c>
      <c r="T21" s="43">
        <v>2</v>
      </c>
      <c r="U21" s="43">
        <v>0</v>
      </c>
      <c r="V21" s="43">
        <v>0</v>
      </c>
      <c r="W21" s="43">
        <v>2</v>
      </c>
      <c r="X21" s="43">
        <v>0</v>
      </c>
      <c r="Y21" s="43">
        <v>0</v>
      </c>
      <c r="Z21" s="42"/>
      <c r="AA21" s="41">
        <f t="shared" si="0"/>
        <v>34</v>
      </c>
      <c r="AB21" s="53"/>
    </row>
    <row r="22" spans="1:28" ht="16.5" customHeight="1" thickBot="1">
      <c r="A22" s="58">
        <v>4</v>
      </c>
      <c r="B22" s="1" t="s">
        <v>14</v>
      </c>
      <c r="C22" s="47" t="s">
        <v>115</v>
      </c>
      <c r="D22" s="23">
        <v>168</v>
      </c>
      <c r="E22" s="23">
        <v>140</v>
      </c>
      <c r="F22" s="23">
        <v>197</v>
      </c>
      <c r="G22" s="23">
        <v>205</v>
      </c>
      <c r="H22" s="43">
        <v>204</v>
      </c>
      <c r="I22" s="43">
        <v>203</v>
      </c>
      <c r="J22" s="43">
        <v>192</v>
      </c>
      <c r="K22" s="43">
        <v>180</v>
      </c>
      <c r="L22" s="43">
        <v>182</v>
      </c>
      <c r="M22" s="43">
        <v>199</v>
      </c>
      <c r="N22" s="43">
        <v>158</v>
      </c>
      <c r="O22" s="43">
        <v>183</v>
      </c>
      <c r="P22" s="43">
        <v>208</v>
      </c>
      <c r="Q22" s="43">
        <v>164</v>
      </c>
      <c r="R22" s="43">
        <v>164</v>
      </c>
      <c r="S22" s="43">
        <v>217</v>
      </c>
      <c r="T22" s="43">
        <v>159</v>
      </c>
      <c r="U22" s="43">
        <v>202</v>
      </c>
      <c r="V22" s="43">
        <v>204</v>
      </c>
      <c r="W22" s="43">
        <v>208</v>
      </c>
      <c r="X22" s="43">
        <v>201</v>
      </c>
      <c r="Y22" s="43">
        <v>203</v>
      </c>
      <c r="Z22" s="42">
        <f>AVERAGEA(D22:Y22)</f>
        <v>188.22727272727272</v>
      </c>
      <c r="AA22" s="41">
        <f t="shared" si="0"/>
        <v>4141</v>
      </c>
      <c r="AB22" s="55">
        <v>7</v>
      </c>
    </row>
    <row r="23" spans="1:28" ht="16.5" customHeight="1" thickBot="1">
      <c r="A23" s="59"/>
      <c r="B23" s="1" t="s">
        <v>15</v>
      </c>
      <c r="C23" s="47"/>
      <c r="D23" s="23">
        <v>2</v>
      </c>
      <c r="E23" s="23">
        <v>0</v>
      </c>
      <c r="F23" s="23">
        <v>0</v>
      </c>
      <c r="G23" s="23">
        <v>0</v>
      </c>
      <c r="H23" s="43">
        <v>2</v>
      </c>
      <c r="I23" s="43">
        <v>1</v>
      </c>
      <c r="J23" s="43">
        <v>2</v>
      </c>
      <c r="K23" s="43">
        <v>0</v>
      </c>
      <c r="L23" s="43">
        <v>2</v>
      </c>
      <c r="M23" s="43">
        <v>4</v>
      </c>
      <c r="N23" s="43">
        <v>0</v>
      </c>
      <c r="O23" s="43">
        <v>2</v>
      </c>
      <c r="P23" s="43">
        <v>2</v>
      </c>
      <c r="Q23" s="43">
        <v>2</v>
      </c>
      <c r="R23" s="43">
        <v>0</v>
      </c>
      <c r="S23" s="43">
        <v>2</v>
      </c>
      <c r="T23" s="43">
        <v>0</v>
      </c>
      <c r="U23" s="43">
        <v>2</v>
      </c>
      <c r="V23" s="43">
        <v>2</v>
      </c>
      <c r="W23" s="43">
        <v>4</v>
      </c>
      <c r="X23" s="43">
        <v>0</v>
      </c>
      <c r="Y23" s="43">
        <v>4</v>
      </c>
      <c r="Z23" s="42"/>
      <c r="AA23" s="41">
        <f t="shared" si="0"/>
        <v>33</v>
      </c>
      <c r="AB23" s="55"/>
    </row>
    <row r="24" spans="1:28" ht="16.5" customHeight="1" thickBot="1">
      <c r="A24" s="51">
        <v>8</v>
      </c>
      <c r="B24" s="33" t="s">
        <v>14</v>
      </c>
      <c r="C24" s="48" t="s">
        <v>119</v>
      </c>
      <c r="D24" s="23">
        <v>199</v>
      </c>
      <c r="E24" s="23">
        <v>189</v>
      </c>
      <c r="F24" s="23">
        <v>234</v>
      </c>
      <c r="G24" s="23">
        <v>217</v>
      </c>
      <c r="H24" s="43">
        <v>143</v>
      </c>
      <c r="I24" s="43">
        <v>225</v>
      </c>
      <c r="J24" s="43">
        <v>180</v>
      </c>
      <c r="K24" s="43">
        <v>235</v>
      </c>
      <c r="L24" s="43">
        <v>187</v>
      </c>
      <c r="M24" s="43">
        <v>199</v>
      </c>
      <c r="N24" s="43">
        <v>191</v>
      </c>
      <c r="O24" s="43">
        <v>222</v>
      </c>
      <c r="P24" s="43">
        <v>246</v>
      </c>
      <c r="Q24" s="43">
        <v>187</v>
      </c>
      <c r="R24" s="43">
        <v>184</v>
      </c>
      <c r="S24" s="43">
        <v>207</v>
      </c>
      <c r="T24" s="43">
        <v>245</v>
      </c>
      <c r="U24" s="43">
        <v>193</v>
      </c>
      <c r="V24" s="43">
        <v>202</v>
      </c>
      <c r="W24" s="43">
        <v>264</v>
      </c>
      <c r="X24" s="43">
        <v>148</v>
      </c>
      <c r="Y24" s="43">
        <v>188</v>
      </c>
      <c r="Z24" s="42">
        <f>AVERAGEA(D24:Y24)</f>
        <v>203.86363636363637</v>
      </c>
      <c r="AA24" s="41">
        <f t="shared" si="0"/>
        <v>4485</v>
      </c>
      <c r="AB24" s="55">
        <v>8</v>
      </c>
    </row>
    <row r="25" spans="1:28" ht="16.5" customHeight="1" thickBot="1">
      <c r="A25" s="51"/>
      <c r="B25" s="33" t="s">
        <v>15</v>
      </c>
      <c r="C25" s="49"/>
      <c r="D25" s="23">
        <v>2</v>
      </c>
      <c r="E25" s="23">
        <v>0</v>
      </c>
      <c r="F25" s="23">
        <v>2</v>
      </c>
      <c r="G25" s="23">
        <v>4</v>
      </c>
      <c r="H25" s="43">
        <v>0</v>
      </c>
      <c r="I25" s="43">
        <v>2</v>
      </c>
      <c r="J25" s="43">
        <v>0</v>
      </c>
      <c r="K25" s="43">
        <v>2</v>
      </c>
      <c r="L25" s="43">
        <v>0</v>
      </c>
      <c r="M25" s="43">
        <v>0</v>
      </c>
      <c r="N25" s="43">
        <v>0</v>
      </c>
      <c r="O25" s="43">
        <v>4</v>
      </c>
      <c r="P25" s="43">
        <v>2</v>
      </c>
      <c r="Q25" s="43">
        <v>2</v>
      </c>
      <c r="R25" s="43">
        <v>2</v>
      </c>
      <c r="S25" s="43">
        <v>0</v>
      </c>
      <c r="T25" s="43">
        <v>2</v>
      </c>
      <c r="U25" s="43">
        <v>0</v>
      </c>
      <c r="V25" s="43">
        <v>2</v>
      </c>
      <c r="W25" s="43">
        <v>4</v>
      </c>
      <c r="X25" s="43">
        <v>0</v>
      </c>
      <c r="Y25" s="43">
        <v>2</v>
      </c>
      <c r="Z25" s="42"/>
      <c r="AA25" s="41">
        <f t="shared" si="0"/>
        <v>32</v>
      </c>
      <c r="AB25" s="55"/>
    </row>
    <row r="26" spans="1:28" ht="19.5" customHeight="1" thickBot="1">
      <c r="A26" s="51">
        <v>3</v>
      </c>
      <c r="B26" s="1" t="s">
        <v>14</v>
      </c>
      <c r="C26" s="47" t="s">
        <v>114</v>
      </c>
      <c r="D26" s="23">
        <v>208</v>
      </c>
      <c r="E26" s="23">
        <v>247</v>
      </c>
      <c r="F26" s="23">
        <v>174</v>
      </c>
      <c r="G26" s="23">
        <v>185</v>
      </c>
      <c r="H26" s="43">
        <v>228</v>
      </c>
      <c r="I26" s="43">
        <v>156</v>
      </c>
      <c r="J26" s="43">
        <v>243</v>
      </c>
      <c r="K26" s="43">
        <v>211</v>
      </c>
      <c r="L26" s="43">
        <v>221</v>
      </c>
      <c r="M26" s="43">
        <v>172</v>
      </c>
      <c r="N26" s="43">
        <v>139</v>
      </c>
      <c r="O26" s="43">
        <v>192</v>
      </c>
      <c r="P26" s="43">
        <v>155</v>
      </c>
      <c r="Q26" s="43">
        <v>182</v>
      </c>
      <c r="R26" s="43">
        <v>162</v>
      </c>
      <c r="S26" s="43">
        <v>206</v>
      </c>
      <c r="T26" s="43">
        <v>186</v>
      </c>
      <c r="U26" s="43">
        <v>177</v>
      </c>
      <c r="V26" s="43">
        <v>159</v>
      </c>
      <c r="W26" s="43">
        <v>179</v>
      </c>
      <c r="X26" s="43">
        <v>207</v>
      </c>
      <c r="Y26" s="43">
        <v>207</v>
      </c>
      <c r="Z26" s="42">
        <f>AVERAGEA(D26:Y26)</f>
        <v>190.72727272727272</v>
      </c>
      <c r="AA26" s="41">
        <f t="shared" si="0"/>
        <v>4196</v>
      </c>
      <c r="AB26" s="55">
        <v>9</v>
      </c>
    </row>
    <row r="27" spans="1:28" ht="19.5" customHeight="1" thickBot="1">
      <c r="A27" s="51"/>
      <c r="B27" s="1" t="s">
        <v>15</v>
      </c>
      <c r="C27" s="47"/>
      <c r="D27" s="23">
        <v>0</v>
      </c>
      <c r="E27" s="23">
        <v>4</v>
      </c>
      <c r="F27" s="23">
        <v>0</v>
      </c>
      <c r="G27" s="23">
        <v>0</v>
      </c>
      <c r="H27" s="43">
        <v>2</v>
      </c>
      <c r="I27" s="43">
        <v>2</v>
      </c>
      <c r="J27" s="43">
        <v>2</v>
      </c>
      <c r="K27" s="43">
        <v>2</v>
      </c>
      <c r="L27" s="43">
        <v>2</v>
      </c>
      <c r="M27" s="43">
        <v>0</v>
      </c>
      <c r="N27" s="43">
        <v>0</v>
      </c>
      <c r="O27" s="43">
        <v>4</v>
      </c>
      <c r="P27" s="43">
        <v>0</v>
      </c>
      <c r="Q27" s="43">
        <v>2</v>
      </c>
      <c r="R27" s="43">
        <v>0</v>
      </c>
      <c r="S27" s="43">
        <v>4</v>
      </c>
      <c r="T27" s="43">
        <v>2</v>
      </c>
      <c r="U27" s="43">
        <v>0</v>
      </c>
      <c r="V27" s="43">
        <v>0</v>
      </c>
      <c r="W27" s="43">
        <v>0</v>
      </c>
      <c r="X27" s="43">
        <v>2</v>
      </c>
      <c r="Y27" s="43">
        <v>4</v>
      </c>
      <c r="Z27" s="42"/>
      <c r="AA27" s="41">
        <f t="shared" si="0"/>
        <v>32</v>
      </c>
      <c r="AB27" s="55"/>
    </row>
    <row r="28" spans="1:28" ht="19.5" customHeight="1" thickBot="1">
      <c r="A28" s="51">
        <v>10</v>
      </c>
      <c r="B28" s="1" t="s">
        <v>14</v>
      </c>
      <c r="C28" s="48" t="s">
        <v>121</v>
      </c>
      <c r="D28" s="23">
        <v>211</v>
      </c>
      <c r="E28" s="23">
        <v>189</v>
      </c>
      <c r="F28" s="23">
        <v>191</v>
      </c>
      <c r="G28" s="23">
        <v>198</v>
      </c>
      <c r="H28" s="43">
        <v>222</v>
      </c>
      <c r="I28" s="43">
        <v>182</v>
      </c>
      <c r="J28" s="43">
        <v>176</v>
      </c>
      <c r="K28" s="43">
        <v>191</v>
      </c>
      <c r="L28" s="43">
        <v>220</v>
      </c>
      <c r="M28" s="43">
        <v>200</v>
      </c>
      <c r="N28" s="43">
        <v>188</v>
      </c>
      <c r="O28" s="43">
        <v>161</v>
      </c>
      <c r="P28" s="43">
        <v>177</v>
      </c>
      <c r="Q28" s="43">
        <v>253</v>
      </c>
      <c r="R28" s="43">
        <v>208</v>
      </c>
      <c r="S28" s="43">
        <v>198</v>
      </c>
      <c r="T28" s="43">
        <v>187</v>
      </c>
      <c r="U28" s="43">
        <v>180</v>
      </c>
      <c r="V28" s="43">
        <v>200</v>
      </c>
      <c r="W28" s="43">
        <v>199</v>
      </c>
      <c r="X28" s="43">
        <v>202</v>
      </c>
      <c r="Y28" s="43">
        <v>175</v>
      </c>
      <c r="Z28" s="42">
        <f>AVERAGEA(D28:Y28)</f>
        <v>195.8181818181818</v>
      </c>
      <c r="AA28" s="41">
        <f t="shared" si="0"/>
        <v>4308</v>
      </c>
      <c r="AB28" s="55">
        <v>10</v>
      </c>
    </row>
    <row r="29" spans="1:28" ht="19.5" customHeight="1" thickBot="1">
      <c r="A29" s="51"/>
      <c r="B29" s="1" t="s">
        <v>15</v>
      </c>
      <c r="C29" s="54"/>
      <c r="D29" s="23">
        <v>2</v>
      </c>
      <c r="E29" s="23">
        <v>0</v>
      </c>
      <c r="F29" s="23">
        <v>2</v>
      </c>
      <c r="G29" s="23">
        <v>0</v>
      </c>
      <c r="H29" s="43">
        <v>2</v>
      </c>
      <c r="I29" s="43">
        <v>2</v>
      </c>
      <c r="J29" s="43">
        <v>0</v>
      </c>
      <c r="K29" s="43">
        <v>0</v>
      </c>
      <c r="L29" s="43">
        <v>0</v>
      </c>
      <c r="M29" s="43">
        <v>2</v>
      </c>
      <c r="N29" s="43">
        <v>0</v>
      </c>
      <c r="O29" s="43">
        <v>0</v>
      </c>
      <c r="P29" s="43">
        <v>0</v>
      </c>
      <c r="Q29" s="43">
        <v>2</v>
      </c>
      <c r="R29" s="43">
        <v>2</v>
      </c>
      <c r="S29" s="43">
        <v>2</v>
      </c>
      <c r="T29" s="43">
        <v>0</v>
      </c>
      <c r="U29" s="43">
        <v>4</v>
      </c>
      <c r="V29" s="43">
        <v>2</v>
      </c>
      <c r="W29" s="43">
        <v>2</v>
      </c>
      <c r="X29" s="43">
        <v>2</v>
      </c>
      <c r="Y29" s="43">
        <v>2</v>
      </c>
      <c r="Z29" s="42"/>
      <c r="AA29" s="41">
        <f t="shared" si="0"/>
        <v>28</v>
      </c>
      <c r="AB29" s="55"/>
    </row>
    <row r="30" spans="1:28" ht="19.5" customHeight="1" thickBot="1">
      <c r="A30" s="58">
        <v>7</v>
      </c>
      <c r="B30" s="1" t="s">
        <v>14</v>
      </c>
      <c r="C30" s="47" t="s">
        <v>118</v>
      </c>
      <c r="D30" s="23">
        <v>166</v>
      </c>
      <c r="E30" s="23">
        <v>196</v>
      </c>
      <c r="F30" s="23">
        <v>242</v>
      </c>
      <c r="G30" s="23">
        <v>217</v>
      </c>
      <c r="H30" s="43">
        <v>183</v>
      </c>
      <c r="I30" s="43">
        <v>224</v>
      </c>
      <c r="J30" s="43">
        <v>212</v>
      </c>
      <c r="K30" s="43">
        <v>207</v>
      </c>
      <c r="L30" s="43">
        <v>209</v>
      </c>
      <c r="M30" s="43">
        <v>127</v>
      </c>
      <c r="N30" s="43">
        <v>185</v>
      </c>
      <c r="O30" s="43">
        <v>227</v>
      </c>
      <c r="P30" s="43">
        <v>165</v>
      </c>
      <c r="Q30" s="43">
        <v>186</v>
      </c>
      <c r="R30" s="43">
        <v>180</v>
      </c>
      <c r="S30" s="43">
        <v>184</v>
      </c>
      <c r="T30" s="43">
        <v>193</v>
      </c>
      <c r="U30" s="43">
        <v>162</v>
      </c>
      <c r="V30" s="43">
        <v>216</v>
      </c>
      <c r="W30" s="43">
        <v>168</v>
      </c>
      <c r="X30" s="43">
        <v>213</v>
      </c>
      <c r="Y30" s="43">
        <v>186</v>
      </c>
      <c r="Z30" s="42">
        <f>AVERAGEA(D30:Y30)</f>
        <v>193.0909090909091</v>
      </c>
      <c r="AA30" s="41">
        <f t="shared" si="0"/>
        <v>4248</v>
      </c>
      <c r="AB30" s="55">
        <v>11</v>
      </c>
    </row>
    <row r="31" spans="1:28" ht="19.5" customHeight="1" thickBot="1">
      <c r="A31" s="59"/>
      <c r="B31" s="1" t="s">
        <v>15</v>
      </c>
      <c r="C31" s="47"/>
      <c r="D31" s="23">
        <v>0</v>
      </c>
      <c r="E31" s="23">
        <v>4</v>
      </c>
      <c r="F31" s="23">
        <v>2</v>
      </c>
      <c r="G31" s="23">
        <v>4</v>
      </c>
      <c r="H31" s="43">
        <v>0</v>
      </c>
      <c r="I31" s="43">
        <v>3</v>
      </c>
      <c r="J31" s="43">
        <v>2</v>
      </c>
      <c r="K31" s="43">
        <v>2</v>
      </c>
      <c r="L31" s="43">
        <v>2</v>
      </c>
      <c r="M31" s="43">
        <v>0</v>
      </c>
      <c r="N31" s="43">
        <v>0</v>
      </c>
      <c r="O31" s="43">
        <v>0</v>
      </c>
      <c r="P31" s="43">
        <v>2</v>
      </c>
      <c r="Q31" s="43">
        <v>0</v>
      </c>
      <c r="R31" s="43">
        <v>2</v>
      </c>
      <c r="S31" s="43">
        <v>0</v>
      </c>
      <c r="T31" s="43">
        <v>2</v>
      </c>
      <c r="U31" s="43">
        <v>0</v>
      </c>
      <c r="V31" s="43">
        <v>0</v>
      </c>
      <c r="W31" s="43">
        <v>0</v>
      </c>
      <c r="X31" s="43">
        <v>2</v>
      </c>
      <c r="Y31" s="43">
        <v>0</v>
      </c>
      <c r="Z31" s="42"/>
      <c r="AA31" s="41">
        <f t="shared" si="0"/>
        <v>27</v>
      </c>
      <c r="AB31" s="55"/>
    </row>
    <row r="32" spans="1:28" ht="19.5" customHeight="1" thickBot="1">
      <c r="A32" s="58">
        <v>5</v>
      </c>
      <c r="B32" s="1" t="s">
        <v>14</v>
      </c>
      <c r="C32" s="47" t="s">
        <v>116</v>
      </c>
      <c r="D32" s="23">
        <v>169</v>
      </c>
      <c r="E32" s="23">
        <v>246</v>
      </c>
      <c r="F32" s="23">
        <v>190</v>
      </c>
      <c r="G32" s="23">
        <v>190</v>
      </c>
      <c r="H32" s="43">
        <v>169</v>
      </c>
      <c r="I32" s="43">
        <v>181</v>
      </c>
      <c r="J32" s="43">
        <v>213</v>
      </c>
      <c r="K32" s="43">
        <v>156</v>
      </c>
      <c r="L32" s="43">
        <v>166</v>
      </c>
      <c r="M32" s="43">
        <v>158</v>
      </c>
      <c r="N32" s="43">
        <v>162</v>
      </c>
      <c r="O32" s="43">
        <v>163</v>
      </c>
      <c r="P32" s="43">
        <v>171</v>
      </c>
      <c r="Q32" s="43">
        <v>188</v>
      </c>
      <c r="R32" s="43">
        <v>125</v>
      </c>
      <c r="S32" s="43">
        <v>166</v>
      </c>
      <c r="T32" s="43">
        <v>179</v>
      </c>
      <c r="U32" s="43">
        <v>209</v>
      </c>
      <c r="V32" s="43">
        <v>135</v>
      </c>
      <c r="W32" s="43">
        <v>220</v>
      </c>
      <c r="X32" s="43">
        <v>191</v>
      </c>
      <c r="Y32" s="43">
        <v>178</v>
      </c>
      <c r="Z32" s="42">
        <f>AVERAGEA(D32:Y32)</f>
        <v>178.4090909090909</v>
      </c>
      <c r="AA32" s="41">
        <f t="shared" si="0"/>
        <v>3925</v>
      </c>
      <c r="AB32" s="55">
        <v>12</v>
      </c>
    </row>
    <row r="33" spans="1:28" ht="19.5" customHeight="1" thickBot="1">
      <c r="A33" s="59"/>
      <c r="B33" s="1" t="s">
        <v>15</v>
      </c>
      <c r="C33" s="47"/>
      <c r="D33" s="23">
        <v>0</v>
      </c>
      <c r="E33" s="23">
        <v>4</v>
      </c>
      <c r="F33" s="23">
        <v>0</v>
      </c>
      <c r="G33" s="2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2</v>
      </c>
      <c r="O33" s="43">
        <v>0</v>
      </c>
      <c r="P33" s="43">
        <v>0</v>
      </c>
      <c r="Q33" s="43">
        <v>2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2</v>
      </c>
      <c r="X33" s="43">
        <v>0</v>
      </c>
      <c r="Y33" s="43">
        <v>0</v>
      </c>
      <c r="Z33" s="42"/>
      <c r="AA33" s="41">
        <f t="shared" si="0"/>
        <v>10</v>
      </c>
      <c r="AB33" s="55"/>
    </row>
    <row r="36" ht="18.75" customHeight="1"/>
    <row r="37" ht="18.75" customHeight="1"/>
    <row r="40" ht="13.5" customHeight="1"/>
    <row r="41" ht="13.5" customHeight="1"/>
    <row r="44" ht="18.75" customHeight="1"/>
    <row r="45" ht="18.75" customHeight="1"/>
    <row r="48" ht="18.75" customHeight="1"/>
    <row r="49" ht="18.75" customHeight="1"/>
  </sheetData>
  <sheetProtection selectLockedCells="1" selectUnlockedCells="1"/>
  <mergeCells count="36">
    <mergeCell ref="A32:A33"/>
    <mergeCell ref="A28:A29"/>
    <mergeCell ref="AB30:AB31"/>
    <mergeCell ref="A30:A31"/>
    <mergeCell ref="AB32:AB33"/>
    <mergeCell ref="A20:A21"/>
    <mergeCell ref="AB26:AB27"/>
    <mergeCell ref="A26:A27"/>
    <mergeCell ref="C32:C33"/>
    <mergeCell ref="C24:C25"/>
    <mergeCell ref="A14:A15"/>
    <mergeCell ref="C26:C27"/>
    <mergeCell ref="A10:A11"/>
    <mergeCell ref="AB28:AB29"/>
    <mergeCell ref="A22:A23"/>
    <mergeCell ref="C12:C13"/>
    <mergeCell ref="C16:C17"/>
    <mergeCell ref="A18:A19"/>
    <mergeCell ref="A12:A13"/>
    <mergeCell ref="C30:C31"/>
    <mergeCell ref="AB20:AB21"/>
    <mergeCell ref="AB14:AB15"/>
    <mergeCell ref="A24:A25"/>
    <mergeCell ref="C28:C29"/>
    <mergeCell ref="AB24:AB25"/>
    <mergeCell ref="AB18:AB19"/>
    <mergeCell ref="A16:A17"/>
    <mergeCell ref="AB16:AB17"/>
    <mergeCell ref="C18:C19"/>
    <mergeCell ref="C22:C23"/>
    <mergeCell ref="C14:C15"/>
    <mergeCell ref="C10:C11"/>
    <mergeCell ref="C20:C21"/>
    <mergeCell ref="AB12:AB13"/>
    <mergeCell ref="AB10:AB11"/>
    <mergeCell ref="AB22:AB23"/>
  </mergeCells>
  <printOptions/>
  <pageMargins left="0.7479166666666667" right="0.3" top="0.9840277777777777" bottom="0.5201388888888889" header="0.5118055555555555" footer="0.5118055555555555"/>
  <pageSetup horizontalDpi="300" verticalDpi="300" orientation="landscape" paperSize="9" scale="68" r:id="rId4"/>
  <drawing r:id="rId3"/>
  <legacyDrawing r:id="rId2"/>
  <oleObjects>
    <oleObject progId="Рисунок Microsoft Word" shapeId="822538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6.00390625" style="0" customWidth="1"/>
    <col min="2" max="2" width="17.421875" style="0" customWidth="1"/>
    <col min="3" max="3" width="11.8515625" style="0" customWidth="1"/>
    <col min="4" max="5" width="7.00390625" style="0" customWidth="1"/>
    <col min="6" max="6" width="7.8515625" style="0" customWidth="1"/>
    <col min="7" max="7" width="6.7109375" style="0" customWidth="1"/>
    <col min="8" max="8" width="4.8515625" style="0" customWidth="1"/>
    <col min="9" max="9" width="28.8515625" style="0" customWidth="1"/>
    <col min="10" max="10" width="6.28125" style="0" customWidth="1"/>
    <col min="11" max="11" width="5.7109375" style="0" customWidth="1"/>
    <col min="13" max="13" width="6.7109375" style="0" customWidth="1"/>
    <col min="14" max="14" width="7.28125" style="0" customWidth="1"/>
    <col min="15" max="15" width="24.8515625" style="0" customWidth="1"/>
    <col min="16" max="16" width="6.7109375" style="0" customWidth="1"/>
    <col min="17" max="17" width="7.421875" style="0" customWidth="1"/>
    <col min="18" max="18" width="7.140625" style="0" customWidth="1"/>
  </cols>
  <sheetData>
    <row r="1" spans="1:9" ht="12.75">
      <c r="A1" s="4"/>
      <c r="B1" s="4"/>
      <c r="C1" s="4"/>
      <c r="D1" s="4"/>
      <c r="E1" s="4"/>
      <c r="F1" s="4"/>
      <c r="G1" s="4"/>
      <c r="H1" s="4"/>
      <c r="I1" s="4"/>
    </row>
    <row r="2" spans="1:12" ht="18">
      <c r="A2" s="6" t="s">
        <v>20</v>
      </c>
      <c r="B2" s="6" t="s">
        <v>97</v>
      </c>
      <c r="C2" s="6"/>
      <c r="D2" s="6"/>
      <c r="E2" s="6"/>
      <c r="F2" s="6"/>
      <c r="G2" s="7"/>
      <c r="H2" s="7"/>
      <c r="J2" s="10"/>
      <c r="K2" s="10"/>
      <c r="L2" s="10"/>
    </row>
    <row r="3" spans="1:15" ht="18.75">
      <c r="A3" s="4"/>
      <c r="B3" s="4"/>
      <c r="C3" s="6"/>
      <c r="D3" s="6"/>
      <c r="E3" s="6"/>
      <c r="F3" s="9"/>
      <c r="G3" s="6"/>
      <c r="H3" s="7"/>
      <c r="I3" s="7"/>
      <c r="J3" s="10"/>
      <c r="K3" s="10"/>
      <c r="L3" s="11"/>
      <c r="N3" s="10" t="s">
        <v>21</v>
      </c>
      <c r="O3" s="11"/>
    </row>
    <row r="4" spans="1:14" ht="27.75">
      <c r="A4" s="4"/>
      <c r="B4" s="4"/>
      <c r="C4" s="6"/>
      <c r="D4" s="6"/>
      <c r="E4" s="13" t="s">
        <v>22</v>
      </c>
      <c r="F4" s="12" t="s">
        <v>99</v>
      </c>
      <c r="J4" s="10"/>
      <c r="K4" s="10"/>
      <c r="L4" s="10"/>
      <c r="M4" s="10"/>
      <c r="N4" s="10" t="s">
        <v>23</v>
      </c>
    </row>
    <row r="5" spans="1:14" ht="15">
      <c r="A5" s="4"/>
      <c r="B5" s="4"/>
      <c r="C5" s="4"/>
      <c r="D5" s="4"/>
      <c r="E5" s="4"/>
      <c r="F5" s="15"/>
      <c r="G5" s="4"/>
      <c r="H5" s="4"/>
      <c r="I5" s="4"/>
      <c r="J5" s="4"/>
      <c r="K5" s="10"/>
      <c r="L5" s="10"/>
      <c r="M5" s="10"/>
      <c r="N5" s="10" t="s">
        <v>24</v>
      </c>
    </row>
    <row r="10" spans="1:256" s="22" customFormat="1" ht="15.75" customHeight="1">
      <c r="A10" s="60">
        <v>4</v>
      </c>
      <c r="B10" s="60" t="s">
        <v>120</v>
      </c>
      <c r="C10" s="60"/>
      <c r="D10" s="25"/>
      <c r="E10" s="26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IV10"/>
    </row>
    <row r="11" spans="1:256" s="22" customFormat="1" ht="15.75" customHeight="1">
      <c r="A11" s="60"/>
      <c r="B11" s="60"/>
      <c r="C11" s="60"/>
      <c r="D11" s="24">
        <v>184</v>
      </c>
      <c r="E11" s="24">
        <v>220</v>
      </c>
      <c r="F11" s="61"/>
      <c r="G11" s="60">
        <v>3</v>
      </c>
      <c r="H11" s="60" t="s">
        <v>124</v>
      </c>
      <c r="I11" s="60"/>
      <c r="J11" s="26"/>
      <c r="K11" s="26"/>
      <c r="L11" s="61"/>
      <c r="M11" s="61"/>
      <c r="N11" s="61"/>
      <c r="O11" s="61"/>
      <c r="P11" s="61"/>
      <c r="Q11" s="61"/>
      <c r="IV11"/>
    </row>
    <row r="12" spans="1:256" s="22" customFormat="1" ht="15.75" customHeight="1">
      <c r="A12" s="27"/>
      <c r="B12" s="61"/>
      <c r="C12" s="61"/>
      <c r="D12" s="62">
        <v>0</v>
      </c>
      <c r="E12" s="62">
        <v>2</v>
      </c>
      <c r="F12" s="61"/>
      <c r="G12" s="60"/>
      <c r="H12" s="60"/>
      <c r="I12" s="60"/>
      <c r="J12" s="24">
        <v>219</v>
      </c>
      <c r="K12" s="24">
        <v>195</v>
      </c>
      <c r="L12" s="61"/>
      <c r="M12" s="61"/>
      <c r="N12" s="61"/>
      <c r="O12" s="61"/>
      <c r="P12" s="61"/>
      <c r="Q12" s="61"/>
      <c r="IV12"/>
    </row>
    <row r="13" spans="1:256" s="22" customFormat="1" ht="15.75" customHeight="1">
      <c r="A13" s="60">
        <v>3</v>
      </c>
      <c r="B13" s="60" t="s">
        <v>124</v>
      </c>
      <c r="C13" s="60"/>
      <c r="D13" s="25"/>
      <c r="E13" s="26"/>
      <c r="F13" s="61"/>
      <c r="G13" s="27"/>
      <c r="H13" s="61"/>
      <c r="I13" s="61"/>
      <c r="J13" s="26">
        <v>2</v>
      </c>
      <c r="K13" s="62">
        <v>0</v>
      </c>
      <c r="L13" s="61"/>
      <c r="M13" s="60">
        <v>2</v>
      </c>
      <c r="N13" s="60" t="s">
        <v>122</v>
      </c>
      <c r="O13" s="60"/>
      <c r="P13" s="26"/>
      <c r="Q13" s="26"/>
      <c r="IV13"/>
    </row>
    <row r="14" spans="1:256" s="22" customFormat="1" ht="15.75" customHeight="1">
      <c r="A14" s="60"/>
      <c r="B14" s="60"/>
      <c r="C14" s="60"/>
      <c r="D14" s="24">
        <v>242</v>
      </c>
      <c r="E14" s="24">
        <v>194</v>
      </c>
      <c r="F14" s="61"/>
      <c r="G14" s="27"/>
      <c r="H14" s="61"/>
      <c r="I14" s="61"/>
      <c r="J14" s="26"/>
      <c r="K14" s="26"/>
      <c r="L14" s="61"/>
      <c r="M14" s="60"/>
      <c r="N14" s="60"/>
      <c r="O14" s="60"/>
      <c r="P14" s="24">
        <v>259</v>
      </c>
      <c r="Q14" s="24">
        <v>169</v>
      </c>
      <c r="IV14"/>
    </row>
    <row r="15" spans="1:256" s="22" customFormat="1" ht="15.75">
      <c r="A15"/>
      <c r="B15" s="61"/>
      <c r="C15" s="61"/>
      <c r="D15" s="45">
        <v>2</v>
      </c>
      <c r="E15" s="45">
        <v>4</v>
      </c>
      <c r="F15" s="61"/>
      <c r="G15" s="60">
        <v>2</v>
      </c>
      <c r="H15" s="60" t="s">
        <v>122</v>
      </c>
      <c r="I15" s="60"/>
      <c r="J15" s="26"/>
      <c r="K15" s="26"/>
      <c r="L15" s="61"/>
      <c r="M15" s="27"/>
      <c r="N15" s="61"/>
      <c r="O15" s="61"/>
      <c r="P15" s="62">
        <v>2</v>
      </c>
      <c r="Q15" s="62">
        <v>2</v>
      </c>
      <c r="IV15"/>
    </row>
    <row r="16" spans="1:256" s="22" customFormat="1" ht="15.75">
      <c r="A16"/>
      <c r="B16" s="61"/>
      <c r="C16" s="61"/>
      <c r="D16" s="61"/>
      <c r="E16" s="61"/>
      <c r="F16" s="61"/>
      <c r="G16" s="60"/>
      <c r="H16" s="60"/>
      <c r="I16" s="60"/>
      <c r="J16" s="24">
        <v>195</v>
      </c>
      <c r="K16" s="24">
        <v>238</v>
      </c>
      <c r="L16" s="61"/>
      <c r="M16" s="27"/>
      <c r="N16" s="61"/>
      <c r="O16" s="61"/>
      <c r="P16" s="62"/>
      <c r="Q16" s="62"/>
      <c r="IV16"/>
    </row>
    <row r="17" spans="1:256" s="22" customFormat="1" ht="15.75" customHeight="1">
      <c r="A17"/>
      <c r="B17" s="61"/>
      <c r="C17" s="61"/>
      <c r="D17" s="61"/>
      <c r="E17" s="61"/>
      <c r="F17" s="61"/>
      <c r="G17" s="61"/>
      <c r="H17" s="61"/>
      <c r="I17" s="61"/>
      <c r="J17" s="63">
        <v>0</v>
      </c>
      <c r="K17" s="26">
        <v>4</v>
      </c>
      <c r="L17" s="61"/>
      <c r="M17" s="60">
        <v>1</v>
      </c>
      <c r="N17" s="60" t="s">
        <v>123</v>
      </c>
      <c r="O17" s="60"/>
      <c r="P17" s="26"/>
      <c r="Q17" s="26"/>
      <c r="IV17"/>
    </row>
    <row r="18" spans="1:256" s="22" customFormat="1" ht="15.75" customHeight="1">
      <c r="A18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0"/>
      <c r="N18" s="60"/>
      <c r="O18" s="60"/>
      <c r="P18" s="24">
        <v>216</v>
      </c>
      <c r="Q18" s="24">
        <v>175</v>
      </c>
      <c r="IV18"/>
    </row>
    <row r="19" spans="1:256" s="22" customFormat="1" ht="17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28">
        <v>0</v>
      </c>
      <c r="Q19" s="28">
        <v>2</v>
      </c>
      <c r="IV19"/>
    </row>
    <row r="20" spans="1:256" s="22" customFormat="1" ht="22.5" customHeight="1">
      <c r="A20"/>
      <c r="B20" s="29"/>
      <c r="C20" s="30"/>
      <c r="D20" s="30"/>
      <c r="E20" s="30"/>
      <c r="F20" s="30"/>
      <c r="G20" s="31"/>
      <c r="H20"/>
      <c r="I20" s="32"/>
      <c r="J20"/>
      <c r="K20"/>
      <c r="L20"/>
      <c r="M20"/>
      <c r="N20"/>
      <c r="IV20"/>
    </row>
    <row r="21" spans="1:256" s="22" customFormat="1" ht="15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IV21"/>
    </row>
    <row r="23" ht="15.75" customHeight="1"/>
    <row r="24" ht="15.75" customHeight="1"/>
    <row r="26" ht="15.75" customHeight="1"/>
    <row r="27" ht="15.75" customHeight="1"/>
    <row r="29" ht="15.75" customHeight="1"/>
    <row r="30" ht="15.75" customHeight="1"/>
    <row r="31" ht="15.75" customHeight="1"/>
    <row r="33" ht="15.75" customHeight="1"/>
    <row r="34" ht="15.75" customHeight="1"/>
  </sheetData>
  <sheetProtection selectLockedCells="1" selectUnlockedCells="1"/>
  <mergeCells count="12">
    <mergeCell ref="G15:G16"/>
    <mergeCell ref="H15:I16"/>
    <mergeCell ref="M17:M18"/>
    <mergeCell ref="N17:O18"/>
    <mergeCell ref="A10:A11"/>
    <mergeCell ref="B10:C11"/>
    <mergeCell ref="G11:G12"/>
    <mergeCell ref="H11:I12"/>
    <mergeCell ref="A13:A14"/>
    <mergeCell ref="B13:C14"/>
    <mergeCell ref="M13:M14"/>
    <mergeCell ref="N13:O14"/>
  </mergeCells>
  <printOptions/>
  <pageMargins left="0.42986111111111114" right="0.20972222222222223" top="0.9840277777777777" bottom="0.9840277777777777" header="0.5118055555555555" footer="0.5118055555555555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6"/>
  <sheetViews>
    <sheetView zoomScalePageLayoutView="0" workbookViewId="0" topLeftCell="A1">
      <selection activeCell="C5" sqref="C5"/>
    </sheetView>
  </sheetViews>
  <sheetFormatPr defaultColWidth="11.57421875" defaultRowHeight="12.75"/>
  <cols>
    <col min="1" max="1" width="11.57421875" style="0" customWidth="1"/>
    <col min="2" max="2" width="33.7109375" style="0" customWidth="1"/>
    <col min="3" max="3" width="13.28125" style="0" customWidth="1"/>
    <col min="4" max="4" width="18.421875" style="0" customWidth="1"/>
  </cols>
  <sheetData>
    <row r="3" spans="1:4" ht="27.75" customHeight="1">
      <c r="A3" s="33"/>
      <c r="B3" s="33"/>
      <c r="C3" s="40" t="s">
        <v>25</v>
      </c>
      <c r="D3" s="33"/>
    </row>
    <row r="4" spans="1:4" ht="27.75" customHeight="1">
      <c r="A4" s="34">
        <v>1</v>
      </c>
      <c r="B4" s="35" t="s">
        <v>101</v>
      </c>
      <c r="C4" s="44" t="s">
        <v>107</v>
      </c>
      <c r="D4" s="34"/>
    </row>
    <row r="5" spans="1:4" ht="27.75" customHeight="1">
      <c r="A5" s="34">
        <v>2</v>
      </c>
      <c r="B5" s="35" t="s">
        <v>113</v>
      </c>
      <c r="C5" s="34">
        <v>10</v>
      </c>
      <c r="D5" s="34"/>
    </row>
    <row r="6" spans="1:4" ht="27.75" customHeight="1">
      <c r="A6" s="34">
        <v>3</v>
      </c>
      <c r="B6" s="35" t="s">
        <v>102</v>
      </c>
      <c r="C6" s="44" t="s">
        <v>107</v>
      </c>
      <c r="D6" s="34"/>
    </row>
    <row r="7" spans="1:4" ht="27.75" customHeight="1">
      <c r="A7" s="34">
        <v>4</v>
      </c>
      <c r="B7" s="35" t="s">
        <v>103</v>
      </c>
      <c r="C7" s="34">
        <v>3</v>
      </c>
      <c r="D7" s="34"/>
    </row>
    <row r="8" spans="1:4" ht="27.75" customHeight="1">
      <c r="A8" s="34">
        <v>5</v>
      </c>
      <c r="B8" s="35" t="s">
        <v>104</v>
      </c>
      <c r="C8" s="34">
        <v>4</v>
      </c>
      <c r="D8" s="34"/>
    </row>
    <row r="9" spans="1:4" ht="27.75" customHeight="1">
      <c r="A9" s="34">
        <v>6</v>
      </c>
      <c r="B9" s="35" t="s">
        <v>105</v>
      </c>
      <c r="C9" s="34">
        <v>3</v>
      </c>
      <c r="D9" s="34"/>
    </row>
    <row r="10" spans="1:4" ht="27.75" customHeight="1">
      <c r="A10" s="34">
        <v>7</v>
      </c>
      <c r="B10" s="35" t="s">
        <v>110</v>
      </c>
      <c r="C10" s="34">
        <v>9</v>
      </c>
      <c r="D10" s="34"/>
    </row>
    <row r="11" spans="1:4" ht="27.75" customHeight="1">
      <c r="A11" s="34">
        <v>8</v>
      </c>
      <c r="B11" s="35" t="s">
        <v>111</v>
      </c>
      <c r="C11" s="34">
        <v>9</v>
      </c>
      <c r="D11" s="34" t="s">
        <v>109</v>
      </c>
    </row>
    <row r="12" spans="1:4" ht="27.75" customHeight="1">
      <c r="A12" s="34">
        <v>9</v>
      </c>
      <c r="B12" s="35" t="s">
        <v>95</v>
      </c>
      <c r="C12" s="34">
        <v>14</v>
      </c>
      <c r="D12" s="34" t="s">
        <v>100</v>
      </c>
    </row>
    <row r="13" spans="1:4" ht="27.75" customHeight="1">
      <c r="A13" s="34">
        <v>10</v>
      </c>
      <c r="B13" s="35" t="s">
        <v>106</v>
      </c>
      <c r="C13" s="34">
        <v>9</v>
      </c>
      <c r="D13" s="34"/>
    </row>
    <row r="14" spans="1:4" ht="27.75" customHeight="1">
      <c r="A14" s="34">
        <v>11</v>
      </c>
      <c r="B14" s="35" t="s">
        <v>112</v>
      </c>
      <c r="C14" s="34">
        <v>6</v>
      </c>
      <c r="D14" s="34"/>
    </row>
    <row r="15" spans="1:4" ht="27.75" customHeight="1">
      <c r="A15" s="34">
        <v>12</v>
      </c>
      <c r="B15" s="35"/>
      <c r="C15" s="34"/>
      <c r="D15" s="34"/>
    </row>
    <row r="16" spans="1:4" ht="27.75" customHeight="1">
      <c r="A16" s="34">
        <v>13</v>
      </c>
      <c r="B16" s="35"/>
      <c r="C16" s="34"/>
      <c r="D16" s="34"/>
    </row>
  </sheetData>
  <sheetProtection selectLockedCells="1" selectUnlockedCells="1"/>
  <printOptions/>
  <pageMargins left="0.7875" right="2.376388888888889" top="1.0527777777777778" bottom="1.0527777777777778" header="0.7875" footer="0.7875"/>
  <pageSetup horizontalDpi="300" verticalDpi="300" orientation="portrait" paperSize="9" scale="8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O19"/>
  <sheetViews>
    <sheetView view="pageBreakPreview" zoomScaleNormal="70" zoomScaleSheetLayoutView="100" zoomScalePageLayoutView="0" workbookViewId="0" topLeftCell="A3">
      <selection activeCell="K4" sqref="K4"/>
    </sheetView>
  </sheetViews>
  <sheetFormatPr defaultColWidth="11.7109375" defaultRowHeight="12.75"/>
  <cols>
    <col min="1" max="1" width="11.00390625" style="0" customWidth="1"/>
    <col min="2" max="5" width="11.7109375" style="0" customWidth="1"/>
    <col min="6" max="6" width="13.28125" style="0" customWidth="1"/>
    <col min="7" max="7" width="15.140625" style="0" customWidth="1"/>
    <col min="8" max="13" width="11.7109375" style="0" customWidth="1"/>
    <col min="14" max="14" width="13.28125" style="0" customWidth="1"/>
    <col min="15" max="15" width="17.421875" style="0" customWidth="1"/>
  </cols>
  <sheetData>
    <row r="3" spans="3:11" ht="23.25">
      <c r="C3" s="30" t="s">
        <v>63</v>
      </c>
      <c r="K3" s="30" t="s">
        <v>98</v>
      </c>
    </row>
    <row r="7" spans="1:15" ht="12.75">
      <c r="A7" s="46" t="s">
        <v>0</v>
      </c>
      <c r="B7" s="46"/>
      <c r="C7" s="46"/>
      <c r="D7" s="46"/>
      <c r="E7" s="46"/>
      <c r="F7" s="46"/>
      <c r="G7" s="46"/>
      <c r="I7" s="46" t="s">
        <v>0</v>
      </c>
      <c r="J7" s="46"/>
      <c r="K7" s="46"/>
      <c r="L7" s="46"/>
      <c r="M7" s="46"/>
      <c r="N7" s="46"/>
      <c r="O7" s="46"/>
    </row>
    <row r="8" spans="1:15" ht="40.5" customHeight="1">
      <c r="A8" s="1" t="s">
        <v>1</v>
      </c>
      <c r="B8" s="2" t="s">
        <v>27</v>
      </c>
      <c r="C8" s="2" t="s">
        <v>6</v>
      </c>
      <c r="D8" s="2" t="s">
        <v>2</v>
      </c>
      <c r="E8" s="2" t="s">
        <v>3</v>
      </c>
      <c r="F8" s="2" t="s">
        <v>4</v>
      </c>
      <c r="G8" s="36" t="s">
        <v>26</v>
      </c>
      <c r="I8" s="1" t="s">
        <v>1</v>
      </c>
      <c r="J8" s="2" t="s">
        <v>27</v>
      </c>
      <c r="K8" s="2" t="s">
        <v>6</v>
      </c>
      <c r="L8" s="2" t="s">
        <v>2</v>
      </c>
      <c r="M8" s="2" t="s">
        <v>3</v>
      </c>
      <c r="N8" s="2" t="s">
        <v>4</v>
      </c>
      <c r="O8" s="2">
        <v>12</v>
      </c>
    </row>
    <row r="9" spans="1:15" ht="40.5" customHeight="1">
      <c r="A9" s="3">
        <v>1</v>
      </c>
      <c r="B9" s="37" t="s">
        <v>64</v>
      </c>
      <c r="C9" s="37" t="s">
        <v>65</v>
      </c>
      <c r="D9" s="37" t="s">
        <v>33</v>
      </c>
      <c r="E9" s="37" t="s">
        <v>17</v>
      </c>
      <c r="F9" s="37" t="s">
        <v>48</v>
      </c>
      <c r="G9" s="37" t="s">
        <v>36</v>
      </c>
      <c r="I9" s="3">
        <v>1</v>
      </c>
      <c r="J9" s="37" t="s">
        <v>65</v>
      </c>
      <c r="K9" s="37" t="s">
        <v>33</v>
      </c>
      <c r="L9" s="37" t="s">
        <v>17</v>
      </c>
      <c r="M9" s="37" t="s">
        <v>48</v>
      </c>
      <c r="N9" s="37" t="s">
        <v>36</v>
      </c>
      <c r="O9" s="37" t="s">
        <v>66</v>
      </c>
    </row>
    <row r="10" spans="1:15" ht="40.5" customHeight="1">
      <c r="A10" s="3">
        <v>2</v>
      </c>
      <c r="B10" s="37" t="s">
        <v>41</v>
      </c>
      <c r="C10" s="37" t="s">
        <v>60</v>
      </c>
      <c r="D10" s="37" t="s">
        <v>58</v>
      </c>
      <c r="E10" s="37" t="s">
        <v>28</v>
      </c>
      <c r="F10" s="37" t="s">
        <v>67</v>
      </c>
      <c r="G10" s="38" t="s">
        <v>68</v>
      </c>
      <c r="I10" s="3">
        <v>2</v>
      </c>
      <c r="J10" s="37" t="s">
        <v>41</v>
      </c>
      <c r="K10" s="37" t="s">
        <v>60</v>
      </c>
      <c r="L10" s="37" t="s">
        <v>58</v>
      </c>
      <c r="M10" s="37" t="s">
        <v>28</v>
      </c>
      <c r="N10" s="38" t="s">
        <v>68</v>
      </c>
      <c r="O10" s="39" t="s">
        <v>69</v>
      </c>
    </row>
    <row r="11" spans="1:15" ht="40.5" customHeight="1">
      <c r="A11" s="3">
        <v>3</v>
      </c>
      <c r="B11" s="37" t="s">
        <v>40</v>
      </c>
      <c r="C11" s="37" t="s">
        <v>43</v>
      </c>
      <c r="D11" s="37" t="s">
        <v>2</v>
      </c>
      <c r="E11" s="37" t="s">
        <v>70</v>
      </c>
      <c r="F11" s="37" t="s">
        <v>71</v>
      </c>
      <c r="G11" s="37" t="s">
        <v>44</v>
      </c>
      <c r="I11" s="3">
        <v>3</v>
      </c>
      <c r="J11" s="37" t="s">
        <v>40</v>
      </c>
      <c r="K11" s="37" t="s">
        <v>43</v>
      </c>
      <c r="L11" s="37" t="s">
        <v>2</v>
      </c>
      <c r="M11" s="37" t="s">
        <v>70</v>
      </c>
      <c r="N11" s="37" t="s">
        <v>44</v>
      </c>
      <c r="O11" s="37" t="s">
        <v>72</v>
      </c>
    </row>
    <row r="12" spans="1:15" ht="40.5" customHeight="1">
      <c r="A12" s="3">
        <v>4</v>
      </c>
      <c r="B12" s="37" t="s">
        <v>45</v>
      </c>
      <c r="C12" s="37" t="s">
        <v>37</v>
      </c>
      <c r="D12" s="37" t="s">
        <v>73</v>
      </c>
      <c r="E12" s="37" t="s">
        <v>53</v>
      </c>
      <c r="F12" s="37" t="s">
        <v>74</v>
      </c>
      <c r="G12" s="37" t="s">
        <v>3</v>
      </c>
      <c r="I12" s="3">
        <v>4</v>
      </c>
      <c r="J12" s="37" t="s">
        <v>45</v>
      </c>
      <c r="K12" s="37" t="s">
        <v>37</v>
      </c>
      <c r="L12" s="37" t="s">
        <v>53</v>
      </c>
      <c r="M12" s="37" t="s">
        <v>74</v>
      </c>
      <c r="N12" s="37" t="s">
        <v>3</v>
      </c>
      <c r="O12" s="37" t="s">
        <v>75</v>
      </c>
    </row>
    <row r="13" spans="1:15" ht="40.5" customHeight="1">
      <c r="A13" s="3">
        <v>5</v>
      </c>
      <c r="B13" s="37" t="s">
        <v>26</v>
      </c>
      <c r="C13" s="37" t="s">
        <v>50</v>
      </c>
      <c r="D13" s="37" t="s">
        <v>46</v>
      </c>
      <c r="E13" s="37" t="s">
        <v>47</v>
      </c>
      <c r="F13" s="37" t="s">
        <v>5</v>
      </c>
      <c r="G13" s="37" t="s">
        <v>4</v>
      </c>
      <c r="I13" s="3">
        <v>5</v>
      </c>
      <c r="J13" s="37" t="s">
        <v>50</v>
      </c>
      <c r="K13" s="37" t="s">
        <v>46</v>
      </c>
      <c r="L13" s="37" t="s">
        <v>47</v>
      </c>
      <c r="M13" s="37" t="s">
        <v>5</v>
      </c>
      <c r="N13" s="37" t="s">
        <v>4</v>
      </c>
      <c r="O13" s="37" t="s">
        <v>76</v>
      </c>
    </row>
    <row r="14" spans="1:15" ht="40.5" customHeight="1">
      <c r="A14" s="3">
        <v>6</v>
      </c>
      <c r="B14" s="37" t="s">
        <v>42</v>
      </c>
      <c r="C14" s="37" t="s">
        <v>34</v>
      </c>
      <c r="D14" s="37" t="s">
        <v>77</v>
      </c>
      <c r="E14" s="37" t="s">
        <v>78</v>
      </c>
      <c r="F14" s="37" t="s">
        <v>16</v>
      </c>
      <c r="G14" s="37" t="s">
        <v>32</v>
      </c>
      <c r="I14" s="3">
        <v>6</v>
      </c>
      <c r="J14" s="37" t="s">
        <v>42</v>
      </c>
      <c r="K14" s="37" t="s">
        <v>34</v>
      </c>
      <c r="L14" s="37" t="s">
        <v>77</v>
      </c>
      <c r="M14" s="37" t="s">
        <v>16</v>
      </c>
      <c r="N14" s="37" t="s">
        <v>32</v>
      </c>
      <c r="O14" s="37" t="s">
        <v>79</v>
      </c>
    </row>
    <row r="15" spans="1:15" ht="40.5" customHeight="1">
      <c r="A15" s="3">
        <v>7</v>
      </c>
      <c r="B15" s="37" t="s">
        <v>31</v>
      </c>
      <c r="C15" s="37" t="s">
        <v>80</v>
      </c>
      <c r="D15" s="37" t="s">
        <v>59</v>
      </c>
      <c r="E15" s="37" t="s">
        <v>6</v>
      </c>
      <c r="F15" s="37" t="s">
        <v>61</v>
      </c>
      <c r="G15" s="37" t="s">
        <v>81</v>
      </c>
      <c r="I15" s="3">
        <v>7</v>
      </c>
      <c r="J15" s="37" t="s">
        <v>31</v>
      </c>
      <c r="K15" s="37" t="s">
        <v>80</v>
      </c>
      <c r="L15" s="37" t="s">
        <v>59</v>
      </c>
      <c r="M15" s="37" t="s">
        <v>6</v>
      </c>
      <c r="N15" s="37" t="s">
        <v>61</v>
      </c>
      <c r="O15" s="37" t="s">
        <v>82</v>
      </c>
    </row>
    <row r="16" spans="1:15" ht="40.5" customHeight="1">
      <c r="A16" s="3">
        <v>8</v>
      </c>
      <c r="B16" s="37" t="s">
        <v>56</v>
      </c>
      <c r="C16" s="37" t="s">
        <v>55</v>
      </c>
      <c r="D16" s="37" t="s">
        <v>83</v>
      </c>
      <c r="E16" s="37" t="s">
        <v>57</v>
      </c>
      <c r="F16" s="37" t="s">
        <v>84</v>
      </c>
      <c r="G16" s="37" t="s">
        <v>54</v>
      </c>
      <c r="I16" s="3">
        <v>8</v>
      </c>
      <c r="J16" s="37" t="s">
        <v>56</v>
      </c>
      <c r="K16" s="37" t="s">
        <v>55</v>
      </c>
      <c r="L16" s="37" t="s">
        <v>83</v>
      </c>
      <c r="M16" s="37" t="s">
        <v>57</v>
      </c>
      <c r="N16" s="37" t="s">
        <v>54</v>
      </c>
      <c r="O16" s="37" t="s">
        <v>85</v>
      </c>
    </row>
    <row r="17" spans="1:15" ht="40.5" customHeight="1">
      <c r="A17" s="3">
        <v>9</v>
      </c>
      <c r="B17" s="37" t="s">
        <v>39</v>
      </c>
      <c r="C17" s="37" t="s">
        <v>86</v>
      </c>
      <c r="D17" s="37" t="s">
        <v>18</v>
      </c>
      <c r="E17" s="37" t="s">
        <v>27</v>
      </c>
      <c r="F17" s="37" t="s">
        <v>87</v>
      </c>
      <c r="G17" s="37" t="s">
        <v>35</v>
      </c>
      <c r="I17" s="3">
        <v>9</v>
      </c>
      <c r="J17" s="37" t="s">
        <v>39</v>
      </c>
      <c r="K17" s="37" t="s">
        <v>86</v>
      </c>
      <c r="L17" s="37" t="s">
        <v>18</v>
      </c>
      <c r="M17" s="37" t="s">
        <v>27</v>
      </c>
      <c r="N17" s="37" t="s">
        <v>35</v>
      </c>
      <c r="O17" s="37" t="s">
        <v>88</v>
      </c>
    </row>
    <row r="18" spans="1:15" ht="40.5" customHeight="1">
      <c r="A18" s="3">
        <v>10</v>
      </c>
      <c r="B18" s="37" t="s">
        <v>38</v>
      </c>
      <c r="C18" s="37" t="s">
        <v>52</v>
      </c>
      <c r="D18" s="37" t="s">
        <v>89</v>
      </c>
      <c r="E18" s="37" t="s">
        <v>49</v>
      </c>
      <c r="F18" s="37" t="s">
        <v>90</v>
      </c>
      <c r="G18" s="37" t="s">
        <v>19</v>
      </c>
      <c r="I18" s="3">
        <v>10</v>
      </c>
      <c r="J18" s="37" t="s">
        <v>38</v>
      </c>
      <c r="K18" s="37" t="s">
        <v>52</v>
      </c>
      <c r="L18" s="37" t="s">
        <v>89</v>
      </c>
      <c r="M18" s="37" t="s">
        <v>49</v>
      </c>
      <c r="N18" s="37" t="s">
        <v>19</v>
      </c>
      <c r="O18" s="37" t="s">
        <v>91</v>
      </c>
    </row>
    <row r="19" spans="1:15" ht="40.5" customHeight="1">
      <c r="A19" s="3">
        <v>11</v>
      </c>
      <c r="B19" s="37" t="s">
        <v>92</v>
      </c>
      <c r="C19" s="37" t="s">
        <v>29</v>
      </c>
      <c r="D19" s="37" t="s">
        <v>93</v>
      </c>
      <c r="E19" s="37" t="s">
        <v>62</v>
      </c>
      <c r="F19" s="37" t="s">
        <v>51</v>
      </c>
      <c r="G19" s="37" t="s">
        <v>30</v>
      </c>
      <c r="I19" s="3">
        <v>11</v>
      </c>
      <c r="J19" s="37" t="s">
        <v>92</v>
      </c>
      <c r="K19" s="37" t="s">
        <v>29</v>
      </c>
      <c r="L19" s="37" t="s">
        <v>62</v>
      </c>
      <c r="M19" s="37" t="s">
        <v>51</v>
      </c>
      <c r="N19" s="37" t="s">
        <v>30</v>
      </c>
      <c r="O19" s="37" t="s">
        <v>94</v>
      </c>
    </row>
  </sheetData>
  <sheetProtection selectLockedCells="1" selectUnlockedCells="1"/>
  <mergeCells count="2">
    <mergeCell ref="A7:G7"/>
    <mergeCell ref="I7:O7"/>
  </mergeCells>
  <printOptions/>
  <pageMargins left="0.1968503937007874" right="0.15748031496062992" top="1.062992125984252" bottom="1.062992125984252" header="0.7874015748031497" footer="0.7874015748031497"/>
  <pageSetup horizontalDpi="300" verticalDpi="300" orientation="landscape" paperSize="9" scale="75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cp:lastPrinted>2013-11-29T09:23:40Z</cp:lastPrinted>
  <dcterms:created xsi:type="dcterms:W3CDTF">2013-11-30T17:56:49Z</dcterms:created>
  <dcterms:modified xsi:type="dcterms:W3CDTF">2013-11-30T17:56:49Z</dcterms:modified>
  <cp:category/>
  <cp:version/>
  <cp:contentType/>
  <cp:contentStatus/>
</cp:coreProperties>
</file>