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720" windowHeight="7320" activeTab="0"/>
  </bookViews>
  <sheets>
    <sheet name="ТЮР 15" sheetId="1" r:id="rId1"/>
  </sheets>
  <definedNames>
    <definedName name="_xlnm.Print_Area" localSheetId="0">'ТЮР 15'!$B$1:$S$68</definedName>
  </definedNames>
  <calcPr fullCalcOnLoad="1"/>
</workbook>
</file>

<file path=xl/sharedStrings.xml><?xml version="1.0" encoding="utf-8"?>
<sst xmlns="http://schemas.openxmlformats.org/spreadsheetml/2006/main" count="391" uniqueCount="134">
  <si>
    <t>ГОРОД</t>
  </si>
  <si>
    <t>1-й ЭТАП</t>
  </si>
  <si>
    <t>очки</t>
  </si>
  <si>
    <t>место</t>
  </si>
  <si>
    <t>6-й ЭТАП</t>
  </si>
  <si>
    <t>5-й ЭТАП</t>
  </si>
  <si>
    <t>4-й ЭТАП</t>
  </si>
  <si>
    <t>3-й ЭТАП</t>
  </si>
  <si>
    <t>2-й ЭТАП</t>
  </si>
  <si>
    <t>Краснодар</t>
  </si>
  <si>
    <t>Магда Виктор</t>
  </si>
  <si>
    <t>Сверчков Владимир</t>
  </si>
  <si>
    <t>СУММА</t>
  </si>
  <si>
    <t>Королев Юрий</t>
  </si>
  <si>
    <t>Георгиевск</t>
  </si>
  <si>
    <t>Соколов Максим</t>
  </si>
  <si>
    <t>Ставрополь</t>
  </si>
  <si>
    <t>Место</t>
  </si>
  <si>
    <t>5 лучших</t>
  </si>
  <si>
    <t>этапов</t>
  </si>
  <si>
    <t>"Магистраль"</t>
  </si>
  <si>
    <t>ИГРОК</t>
  </si>
  <si>
    <t>Семенов Владимир</t>
  </si>
  <si>
    <t>Сутовский Герман</t>
  </si>
  <si>
    <t>лучших</t>
  </si>
  <si>
    <t>Мусаев Казбек</t>
  </si>
  <si>
    <t>Егозарьян Артур</t>
  </si>
  <si>
    <t>Вакула Сергей</t>
  </si>
  <si>
    <t>Королева Лилия</t>
  </si>
  <si>
    <t>Волгоград</t>
  </si>
  <si>
    <t>Кулаков Алексей</t>
  </si>
  <si>
    <t>Иванов Анатолий</t>
  </si>
  <si>
    <t>Турсидис Антониос</t>
  </si>
  <si>
    <t>Марченко Петр</t>
  </si>
  <si>
    <t>Майоров Игнат</t>
  </si>
  <si>
    <t>Лаптев Вячеслав</t>
  </si>
  <si>
    <t>Васекин Александр</t>
  </si>
  <si>
    <t>Гущин Александр</t>
  </si>
  <si>
    <t>Рычагов Максим</t>
  </si>
  <si>
    <t>Мисходжев Руслан</t>
  </si>
  <si>
    <t>Рогожин Александр</t>
  </si>
  <si>
    <t>Суменков Сергей</t>
  </si>
  <si>
    <t>Вайнман Марина</t>
  </si>
  <si>
    <t>Альчаков Андрей</t>
  </si>
  <si>
    <t>Анипко Александр</t>
  </si>
  <si>
    <t>Суслов Андрей</t>
  </si>
  <si>
    <t>Мишкина Анастасия</t>
  </si>
  <si>
    <t>Новороссийск</t>
  </si>
  <si>
    <t>Анапа</t>
  </si>
  <si>
    <t>Тарасиков Олег</t>
  </si>
  <si>
    <t>Алкан</t>
  </si>
  <si>
    <t>Дзагоев Батрадз</t>
  </si>
  <si>
    <t>Владикавказ</t>
  </si>
  <si>
    <t>Паршуков Алексей</t>
  </si>
  <si>
    <t>Чурилов Владимир</t>
  </si>
  <si>
    <t>Плиев Олег</t>
  </si>
  <si>
    <t>Лихолай Алла</t>
  </si>
  <si>
    <t>Тихонов Константин</t>
  </si>
  <si>
    <t>Бут Андрей</t>
  </si>
  <si>
    <t>всех</t>
  </si>
  <si>
    <t>Москва</t>
  </si>
  <si>
    <t>Жиделев А.</t>
  </si>
  <si>
    <t>Безотосный Алексей</t>
  </si>
  <si>
    <t>Ростов</t>
  </si>
  <si>
    <t>Чурилов Александр</t>
  </si>
  <si>
    <t>Урчуков Альберт</t>
  </si>
  <si>
    <t>Леонтьев Андрей</t>
  </si>
  <si>
    <t>Бондаренко Николай</t>
  </si>
  <si>
    <t>Столпец Сергей</t>
  </si>
  <si>
    <t>Тур Юга России - 2016</t>
  </si>
  <si>
    <t>Триумф</t>
  </si>
  <si>
    <t>Самолет</t>
  </si>
  <si>
    <t>Гиппопо</t>
  </si>
  <si>
    <t>Максимус</t>
  </si>
  <si>
    <t>Дрожбин Алексей</t>
  </si>
  <si>
    <t>Кораблинова Надежда</t>
  </si>
  <si>
    <t>Хаммуд Адель</t>
  </si>
  <si>
    <t>Пятигорск</t>
  </si>
  <si>
    <t>Беляков Александр</t>
  </si>
  <si>
    <t>Криворотова Элла</t>
  </si>
  <si>
    <t>Лермонтов</t>
  </si>
  <si>
    <t>Амбарцумян Георгий</t>
  </si>
  <si>
    <t>Криворотов Виктор</t>
  </si>
  <si>
    <t>Григоренко Сергей</t>
  </si>
  <si>
    <t>Абдула Ид</t>
  </si>
  <si>
    <t>Газарян Вячеслав</t>
  </si>
  <si>
    <t>Еременко Максим</t>
  </si>
  <si>
    <t>Соболев Александр</t>
  </si>
  <si>
    <t>Антюфеева Елена</t>
  </si>
  <si>
    <t>Новикова Кристина</t>
  </si>
  <si>
    <t>Мясникова Наталья</t>
  </si>
  <si>
    <t>NP</t>
  </si>
  <si>
    <t>Халанский Дмитрий</t>
  </si>
  <si>
    <t>Поляков Александр</t>
  </si>
  <si>
    <t>Иванова Ольга</t>
  </si>
  <si>
    <t>Пурига Андрей</t>
  </si>
  <si>
    <t>Ессентуки</t>
  </si>
  <si>
    <t>Тарапатин Василий</t>
  </si>
  <si>
    <t>Вайнман Алексей</t>
  </si>
  <si>
    <t>Карпов Сергей</t>
  </si>
  <si>
    <t>Руденко Сергей</t>
  </si>
  <si>
    <t>Таганов А.</t>
  </si>
  <si>
    <t>Кузнецов Дмитрий</t>
  </si>
  <si>
    <t>Кузнецов Михаил</t>
  </si>
  <si>
    <t>Шубырева Мария</t>
  </si>
  <si>
    <t>Носенко Денис</t>
  </si>
  <si>
    <t>Сусликова Елена</t>
  </si>
  <si>
    <t>Макарова Дарья</t>
  </si>
  <si>
    <t>Тарасиков Александр</t>
  </si>
  <si>
    <t>Наутилус</t>
  </si>
  <si>
    <t>Лежнев Денис</t>
  </si>
  <si>
    <t>Перфилов Александр</t>
  </si>
  <si>
    <t>Белов Андрей</t>
  </si>
  <si>
    <t>Яловега Владислав</t>
  </si>
  <si>
    <t>Полтава</t>
  </si>
  <si>
    <t>Кошелев Никита</t>
  </si>
  <si>
    <t>Шукаев Максим</t>
  </si>
  <si>
    <t>Волжский</t>
  </si>
  <si>
    <t>Кошель Мария</t>
  </si>
  <si>
    <t>Сазонов Олег</t>
  </si>
  <si>
    <t>Яковлев Владимир</t>
  </si>
  <si>
    <t>Киев</t>
  </si>
  <si>
    <t>Сизов Юрий</t>
  </si>
  <si>
    <t>Воронеж</t>
  </si>
  <si>
    <t>Топольский Андрей</t>
  </si>
  <si>
    <t>Редько Евгений</t>
  </si>
  <si>
    <t>Кекеев Баатр</t>
  </si>
  <si>
    <t>Элиста</t>
  </si>
  <si>
    <t>Дорджиев Арслан</t>
  </si>
  <si>
    <t>Лазарев Сергей</t>
  </si>
  <si>
    <t>Кияшкин Алексей</t>
  </si>
  <si>
    <t>Камышин</t>
  </si>
  <si>
    <t>Серебряков Илья</t>
  </si>
  <si>
    <t>Тетюшев Александр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</si>
</sst>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22"/>
      <color indexed="9"/>
      <name val="DS Zombie Cyr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4" fillId="35" borderId="25" xfId="0" applyFont="1" applyFill="1" applyBorder="1" applyAlignment="1">
      <alignment/>
    </xf>
    <xf numFmtId="0" fontId="4" fillId="35" borderId="25" xfId="54" applyFont="1" applyFill="1" applyBorder="1" applyProtection="1">
      <alignment/>
      <protection locked="0"/>
    </xf>
    <xf numFmtId="0" fontId="4" fillId="34" borderId="26" xfId="0" applyFont="1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7" borderId="25" xfId="0" applyFont="1" applyFill="1" applyBorder="1" applyAlignment="1">
      <alignment/>
    </xf>
    <xf numFmtId="0" fontId="4" fillId="37" borderId="25" xfId="54" applyFont="1" applyFill="1" applyBorder="1" applyProtection="1">
      <alignment/>
      <protection locked="0"/>
    </xf>
    <xf numFmtId="0" fontId="9" fillId="37" borderId="25" xfId="0" applyFont="1" applyFill="1" applyBorder="1" applyAlignment="1">
      <alignment/>
    </xf>
    <xf numFmtId="0" fontId="51" fillId="37" borderId="25" xfId="0" applyFont="1" applyFill="1" applyBorder="1" applyAlignment="1">
      <alignment/>
    </xf>
    <xf numFmtId="0" fontId="5" fillId="37" borderId="24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51" fillId="35" borderId="25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4" fillId="35" borderId="25" xfId="53" applyFont="1" applyFill="1" applyBorder="1" applyProtection="1">
      <alignment/>
      <protection locked="0"/>
    </xf>
    <xf numFmtId="0" fontId="9" fillId="35" borderId="25" xfId="0" applyFont="1" applyFill="1" applyBorder="1" applyAlignment="1">
      <alignment/>
    </xf>
    <xf numFmtId="0" fontId="12" fillId="38" borderId="25" xfId="55" applyFont="1" applyFill="1" applyBorder="1" applyProtection="1">
      <alignment/>
      <protection locked="0"/>
    </xf>
    <xf numFmtId="0" fontId="3" fillId="0" borderId="33" xfId="0" applyFont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35" borderId="34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51" fillId="34" borderId="25" xfId="0" applyFont="1" applyFill="1" applyBorder="1" applyAlignment="1">
      <alignment/>
    </xf>
    <xf numFmtId="0" fontId="10" fillId="35" borderId="16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" fillId="37" borderId="35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38" borderId="25" xfId="0" applyFont="1" applyFill="1" applyBorder="1" applyAlignment="1" applyProtection="1">
      <alignment/>
      <protection locked="0"/>
    </xf>
    <xf numFmtId="2" fontId="4" fillId="0" borderId="24" xfId="0" applyNumberFormat="1" applyFont="1" applyBorder="1" applyAlignment="1">
      <alignment horizontal="center"/>
    </xf>
    <xf numFmtId="0" fontId="51" fillId="35" borderId="26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4" fillId="38" borderId="25" xfId="55" applyFont="1" applyFill="1" applyBorder="1" applyProtection="1">
      <alignment/>
      <protection locked="0"/>
    </xf>
    <xf numFmtId="0" fontId="3" fillId="0" borderId="14" xfId="0" applyFont="1" applyBorder="1" applyAlignment="1">
      <alignment horizontal="center"/>
    </xf>
    <xf numFmtId="0" fontId="4" fillId="37" borderId="37" xfId="54" applyFont="1" applyFill="1" applyBorder="1" applyProtection="1">
      <alignment/>
      <protection locked="0"/>
    </xf>
    <xf numFmtId="0" fontId="10" fillId="37" borderId="33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7" fillId="39" borderId="0" xfId="0" applyFont="1" applyFill="1" applyAlignment="1">
      <alignment horizontal="center" vertical="center"/>
    </xf>
    <xf numFmtId="0" fontId="4" fillId="33" borderId="41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textRotation="90"/>
    </xf>
    <xf numFmtId="0" fontId="4" fillId="33" borderId="18" xfId="0" applyFont="1" applyFill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Обычный_квалификац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18</xdr:col>
      <xdr:colOff>0</xdr:colOff>
      <xdr:row>0</xdr:row>
      <xdr:rowOff>409575</xdr:rowOff>
    </xdr:to>
    <xdr:sp>
      <xdr:nvSpPr>
        <xdr:cNvPr id="1" name="WordArt 14"/>
        <xdr:cNvSpPr>
          <a:spLocks/>
        </xdr:cNvSpPr>
      </xdr:nvSpPr>
      <xdr:spPr>
        <a:xfrm>
          <a:off x="352425" y="47625"/>
          <a:ext cx="101346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0"/>
  <sheetViews>
    <sheetView tabSelected="1" zoomScale="80" zoomScaleNormal="80" workbookViewId="0" topLeftCell="A1">
      <selection activeCell="W14" sqref="W14"/>
    </sheetView>
  </sheetViews>
  <sheetFormatPr defaultColWidth="9.140625" defaultRowHeight="12.75"/>
  <cols>
    <col min="1" max="1" width="3.7109375" style="0" customWidth="1"/>
    <col min="2" max="2" width="10.140625" style="1" customWidth="1"/>
    <col min="3" max="3" width="27.28125" style="0" customWidth="1"/>
    <col min="4" max="4" width="18.7109375" style="1" customWidth="1"/>
    <col min="5" max="5" width="9.7109375" style="0" hidden="1" customWidth="1"/>
    <col min="6" max="6" width="10.00390625" style="0" customWidth="1"/>
    <col min="7" max="16" width="7.28125" style="0" customWidth="1"/>
    <col min="17" max="18" width="7.28125" style="2" customWidth="1"/>
    <col min="19" max="19" width="10.28125" style="0" customWidth="1"/>
  </cols>
  <sheetData>
    <row r="1" spans="2:18" ht="33.75" customHeight="1">
      <c r="B1" s="100" t="s">
        <v>69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18" ht="12.7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9" ht="14.25" customHeight="1" thickBot="1">
      <c r="B3" s="103" t="s">
        <v>17</v>
      </c>
      <c r="C3" s="96" t="s">
        <v>21</v>
      </c>
      <c r="D3" s="94" t="s">
        <v>0</v>
      </c>
      <c r="E3" s="12" t="s">
        <v>12</v>
      </c>
      <c r="F3" s="13" t="s">
        <v>12</v>
      </c>
      <c r="G3" s="101" t="s">
        <v>1</v>
      </c>
      <c r="H3" s="102"/>
      <c r="I3" s="101" t="s">
        <v>8</v>
      </c>
      <c r="J3" s="102"/>
      <c r="K3" s="101" t="s">
        <v>7</v>
      </c>
      <c r="L3" s="102"/>
      <c r="M3" s="101" t="s">
        <v>6</v>
      </c>
      <c r="N3" s="102"/>
      <c r="O3" s="101" t="s">
        <v>5</v>
      </c>
      <c r="P3" s="102"/>
      <c r="Q3" s="101" t="s">
        <v>4</v>
      </c>
      <c r="R3" s="102"/>
      <c r="S3" s="13" t="s">
        <v>12</v>
      </c>
    </row>
    <row r="4" spans="2:19" ht="14.25" customHeight="1" thickBot="1">
      <c r="B4" s="104"/>
      <c r="C4" s="97"/>
      <c r="D4" s="95"/>
      <c r="E4" s="12" t="s">
        <v>18</v>
      </c>
      <c r="F4" s="14" t="s">
        <v>59</v>
      </c>
      <c r="G4" s="98" t="s">
        <v>70</v>
      </c>
      <c r="H4" s="99"/>
      <c r="I4" s="98" t="s">
        <v>71</v>
      </c>
      <c r="J4" s="99"/>
      <c r="K4" s="98" t="s">
        <v>20</v>
      </c>
      <c r="L4" s="99"/>
      <c r="M4" s="98" t="s">
        <v>72</v>
      </c>
      <c r="N4" s="99"/>
      <c r="O4" s="98" t="s">
        <v>109</v>
      </c>
      <c r="P4" s="99"/>
      <c r="Q4" s="98" t="s">
        <v>73</v>
      </c>
      <c r="R4" s="99"/>
      <c r="S4" s="14">
        <v>5</v>
      </c>
    </row>
    <row r="5" spans="2:19" ht="14.25" customHeight="1" thickBot="1">
      <c r="B5" s="104"/>
      <c r="C5" s="97"/>
      <c r="D5" s="95"/>
      <c r="E5" s="13" t="s">
        <v>19</v>
      </c>
      <c r="F5" s="14" t="s">
        <v>19</v>
      </c>
      <c r="G5" s="17" t="s">
        <v>3</v>
      </c>
      <c r="H5" s="18" t="s">
        <v>2</v>
      </c>
      <c r="I5" s="17" t="s">
        <v>3</v>
      </c>
      <c r="J5" s="18" t="s">
        <v>2</v>
      </c>
      <c r="K5" s="17" t="s">
        <v>3</v>
      </c>
      <c r="L5" s="18" t="s">
        <v>2</v>
      </c>
      <c r="M5" s="17" t="s">
        <v>3</v>
      </c>
      <c r="N5" s="18" t="s">
        <v>2</v>
      </c>
      <c r="O5" s="17" t="s">
        <v>3</v>
      </c>
      <c r="P5" s="18" t="s">
        <v>2</v>
      </c>
      <c r="Q5" s="17" t="s">
        <v>3</v>
      </c>
      <c r="R5" s="18" t="s">
        <v>2</v>
      </c>
      <c r="S5" s="14" t="s">
        <v>24</v>
      </c>
    </row>
    <row r="6" spans="2:19" ht="15.75" thickBot="1">
      <c r="B6" s="42">
        <v>1</v>
      </c>
      <c r="C6" s="75" t="s">
        <v>36</v>
      </c>
      <c r="D6" s="62" t="s">
        <v>9</v>
      </c>
      <c r="E6" s="43"/>
      <c r="F6" s="44">
        <f aca="true" t="shared" si="0" ref="F6:F37">R6+P6+N6+L6+J6+H6</f>
        <v>366</v>
      </c>
      <c r="G6" s="64">
        <v>12</v>
      </c>
      <c r="H6" s="45">
        <v>101</v>
      </c>
      <c r="I6" s="31" t="s">
        <v>91</v>
      </c>
      <c r="J6" s="32">
        <v>0</v>
      </c>
      <c r="K6" s="76">
        <v>6</v>
      </c>
      <c r="L6" s="45">
        <v>118.5</v>
      </c>
      <c r="M6" s="26">
        <v>1</v>
      </c>
      <c r="N6" s="25">
        <v>146.5</v>
      </c>
      <c r="O6" s="65"/>
      <c r="P6" s="45"/>
      <c r="Q6" s="79"/>
      <c r="R6" s="80"/>
      <c r="S6" s="93">
        <f>F6</f>
        <v>366</v>
      </c>
    </row>
    <row r="7" spans="2:19" ht="15.75" thickBot="1">
      <c r="B7" s="36">
        <v>2</v>
      </c>
      <c r="C7" s="53" t="s">
        <v>75</v>
      </c>
      <c r="D7" s="55" t="s">
        <v>60</v>
      </c>
      <c r="E7" s="22"/>
      <c r="F7" s="23">
        <f t="shared" si="0"/>
        <v>453</v>
      </c>
      <c r="G7" s="24">
        <v>8</v>
      </c>
      <c r="H7" s="25">
        <v>112.5</v>
      </c>
      <c r="I7" s="26">
        <v>4</v>
      </c>
      <c r="J7" s="25">
        <v>122</v>
      </c>
      <c r="K7" s="27">
        <v>3</v>
      </c>
      <c r="L7" s="25">
        <v>128.5</v>
      </c>
      <c r="M7" s="27">
        <v>16</v>
      </c>
      <c r="N7" s="25">
        <v>90</v>
      </c>
      <c r="O7" s="27"/>
      <c r="P7" s="25"/>
      <c r="Q7" s="27"/>
      <c r="R7" s="25"/>
      <c r="S7" s="93">
        <f>F7-N7</f>
        <v>363</v>
      </c>
    </row>
    <row r="8" spans="2:19" ht="15.75" thickBot="1">
      <c r="B8" s="36">
        <v>3</v>
      </c>
      <c r="C8" s="51" t="s">
        <v>54</v>
      </c>
      <c r="D8" s="55" t="s">
        <v>63</v>
      </c>
      <c r="E8" s="22"/>
      <c r="F8" s="23">
        <f t="shared" si="0"/>
        <v>401.5</v>
      </c>
      <c r="G8" s="24">
        <v>6</v>
      </c>
      <c r="H8" s="25">
        <v>117</v>
      </c>
      <c r="I8" s="27">
        <v>10</v>
      </c>
      <c r="J8" s="25">
        <v>107</v>
      </c>
      <c r="K8" s="27">
        <v>1</v>
      </c>
      <c r="L8" s="25">
        <v>137.5</v>
      </c>
      <c r="M8" s="27">
        <v>37</v>
      </c>
      <c r="N8" s="25">
        <v>40</v>
      </c>
      <c r="O8" s="27"/>
      <c r="P8" s="25"/>
      <c r="Q8" s="27"/>
      <c r="R8" s="25"/>
      <c r="S8" s="93">
        <f>F8-N8</f>
        <v>361.5</v>
      </c>
    </row>
    <row r="9" spans="2:19" ht="15.75" thickBot="1">
      <c r="B9" s="36">
        <v>4</v>
      </c>
      <c r="C9" s="50" t="s">
        <v>55</v>
      </c>
      <c r="D9" s="55" t="s">
        <v>52</v>
      </c>
      <c r="E9" s="22"/>
      <c r="F9" s="23">
        <f t="shared" si="0"/>
        <v>462.5</v>
      </c>
      <c r="G9" s="27">
        <v>10</v>
      </c>
      <c r="H9" s="25">
        <v>102.5</v>
      </c>
      <c r="I9" s="27">
        <v>6</v>
      </c>
      <c r="J9" s="25">
        <v>119.5</v>
      </c>
      <c r="K9" s="27">
        <v>10</v>
      </c>
      <c r="L9" s="25">
        <v>108</v>
      </c>
      <c r="M9" s="27">
        <v>3</v>
      </c>
      <c r="N9" s="25">
        <v>132.5</v>
      </c>
      <c r="O9" s="27"/>
      <c r="P9" s="25"/>
      <c r="Q9" s="27"/>
      <c r="R9" s="25"/>
      <c r="S9" s="93">
        <f>F9-H9</f>
        <v>360</v>
      </c>
    </row>
    <row r="10" spans="2:19" ht="15.75" thickBot="1">
      <c r="B10" s="36">
        <v>5</v>
      </c>
      <c r="C10" s="50" t="s">
        <v>74</v>
      </c>
      <c r="D10" s="55" t="s">
        <v>60</v>
      </c>
      <c r="E10" s="22"/>
      <c r="F10" s="23">
        <f t="shared" si="0"/>
        <v>409.5</v>
      </c>
      <c r="G10" s="27">
        <v>5</v>
      </c>
      <c r="H10" s="25">
        <v>123.5</v>
      </c>
      <c r="I10" s="27">
        <v>22</v>
      </c>
      <c r="J10" s="25">
        <v>68.5</v>
      </c>
      <c r="K10" s="27">
        <v>4</v>
      </c>
      <c r="L10" s="25">
        <v>125</v>
      </c>
      <c r="M10" s="27">
        <v>19</v>
      </c>
      <c r="N10" s="25">
        <v>92.5</v>
      </c>
      <c r="O10" s="27"/>
      <c r="P10" s="25"/>
      <c r="Q10" s="27"/>
      <c r="R10" s="25"/>
      <c r="S10" s="93">
        <f>F10-J10</f>
        <v>341</v>
      </c>
    </row>
    <row r="11" spans="2:19" ht="15.75" thickBot="1">
      <c r="B11" s="36">
        <v>6</v>
      </c>
      <c r="C11" s="52" t="s">
        <v>11</v>
      </c>
      <c r="D11" s="55" t="s">
        <v>9</v>
      </c>
      <c r="E11" s="22"/>
      <c r="F11" s="23">
        <f t="shared" si="0"/>
        <v>412</v>
      </c>
      <c r="G11" s="24">
        <v>11</v>
      </c>
      <c r="H11" s="25">
        <v>102.5</v>
      </c>
      <c r="I11" s="26">
        <v>5</v>
      </c>
      <c r="J11" s="25">
        <v>118.5</v>
      </c>
      <c r="K11" s="26">
        <v>14</v>
      </c>
      <c r="L11" s="25">
        <v>94</v>
      </c>
      <c r="M11" s="26">
        <v>17</v>
      </c>
      <c r="N11" s="25">
        <v>97</v>
      </c>
      <c r="O11" s="27"/>
      <c r="P11" s="25"/>
      <c r="Q11" s="27"/>
      <c r="R11" s="25"/>
      <c r="S11" s="93">
        <f>F11-L11</f>
        <v>318</v>
      </c>
    </row>
    <row r="12" spans="2:19" ht="15.75" thickBot="1">
      <c r="B12" s="36">
        <v>7</v>
      </c>
      <c r="C12" s="51" t="s">
        <v>40</v>
      </c>
      <c r="D12" s="54" t="s">
        <v>14</v>
      </c>
      <c r="E12" s="22"/>
      <c r="F12" s="23">
        <f t="shared" si="0"/>
        <v>382.5</v>
      </c>
      <c r="G12" s="24">
        <v>3</v>
      </c>
      <c r="H12" s="25">
        <v>128.5</v>
      </c>
      <c r="I12" s="26">
        <v>16</v>
      </c>
      <c r="J12" s="25">
        <v>79</v>
      </c>
      <c r="K12" s="27">
        <v>20</v>
      </c>
      <c r="L12" s="25">
        <v>76.5</v>
      </c>
      <c r="M12" s="27">
        <v>15</v>
      </c>
      <c r="N12" s="25">
        <v>98.5</v>
      </c>
      <c r="O12" s="26"/>
      <c r="P12" s="25"/>
      <c r="Q12" s="28"/>
      <c r="R12" s="29"/>
      <c r="S12" s="93">
        <f>F12-L12</f>
        <v>306</v>
      </c>
    </row>
    <row r="13" spans="2:19" ht="15.75" thickBot="1">
      <c r="B13" s="36">
        <v>8</v>
      </c>
      <c r="C13" s="50" t="s">
        <v>51</v>
      </c>
      <c r="D13" s="55" t="s">
        <v>52</v>
      </c>
      <c r="E13" s="22"/>
      <c r="F13" s="23">
        <f t="shared" si="0"/>
        <v>379.5</v>
      </c>
      <c r="G13" s="26">
        <v>19</v>
      </c>
      <c r="H13" s="25">
        <v>77</v>
      </c>
      <c r="I13" s="27">
        <v>18</v>
      </c>
      <c r="J13" s="25">
        <v>81</v>
      </c>
      <c r="K13" s="26">
        <v>7</v>
      </c>
      <c r="L13" s="25">
        <v>113</v>
      </c>
      <c r="M13" s="27">
        <v>12</v>
      </c>
      <c r="N13" s="25">
        <v>108.5</v>
      </c>
      <c r="O13" s="27"/>
      <c r="P13" s="25"/>
      <c r="Q13" s="27"/>
      <c r="R13" s="25"/>
      <c r="S13" s="93">
        <f>F13-H13</f>
        <v>302.5</v>
      </c>
    </row>
    <row r="14" spans="2:19" ht="15.75" thickBot="1">
      <c r="B14" s="36">
        <v>9</v>
      </c>
      <c r="C14" s="50" t="s">
        <v>44</v>
      </c>
      <c r="D14" s="55" t="s">
        <v>29</v>
      </c>
      <c r="E14" s="22"/>
      <c r="F14" s="23">
        <f t="shared" si="0"/>
        <v>342.5</v>
      </c>
      <c r="G14" s="27">
        <v>7</v>
      </c>
      <c r="H14" s="25">
        <v>106.5</v>
      </c>
      <c r="I14" s="27">
        <v>11</v>
      </c>
      <c r="J14" s="25">
        <v>98.5</v>
      </c>
      <c r="K14" s="27">
        <v>30</v>
      </c>
      <c r="L14" s="25">
        <v>48</v>
      </c>
      <c r="M14" s="27">
        <v>18</v>
      </c>
      <c r="N14" s="25">
        <v>89.5</v>
      </c>
      <c r="O14" s="27"/>
      <c r="P14" s="25"/>
      <c r="Q14" s="27"/>
      <c r="R14" s="25"/>
      <c r="S14" s="93">
        <f>F14-L14</f>
        <v>294.5</v>
      </c>
    </row>
    <row r="15" spans="2:19" ht="15.75" thickBot="1">
      <c r="B15" s="36">
        <v>10</v>
      </c>
      <c r="C15" s="50" t="s">
        <v>30</v>
      </c>
      <c r="D15" s="55" t="s">
        <v>9</v>
      </c>
      <c r="E15" s="22"/>
      <c r="F15" s="23">
        <f t="shared" si="0"/>
        <v>313.5</v>
      </c>
      <c r="G15" s="26">
        <v>38</v>
      </c>
      <c r="H15" s="25">
        <v>29</v>
      </c>
      <c r="I15" s="27">
        <v>3</v>
      </c>
      <c r="J15" s="25">
        <v>127</v>
      </c>
      <c r="K15" s="27">
        <v>16</v>
      </c>
      <c r="L15" s="25">
        <v>86.5</v>
      </c>
      <c r="M15" s="27">
        <v>27</v>
      </c>
      <c r="N15" s="25">
        <v>71</v>
      </c>
      <c r="O15" s="27"/>
      <c r="P15" s="25"/>
      <c r="Q15" s="27"/>
      <c r="R15" s="25"/>
      <c r="S15" s="93">
        <f>F15-H15</f>
        <v>284.5</v>
      </c>
    </row>
    <row r="16" spans="2:19" ht="15.75" thickBot="1">
      <c r="B16" s="36">
        <v>11</v>
      </c>
      <c r="C16" s="50" t="s">
        <v>32</v>
      </c>
      <c r="D16" s="54" t="s">
        <v>16</v>
      </c>
      <c r="E16" s="22"/>
      <c r="F16" s="23">
        <f t="shared" si="0"/>
        <v>271</v>
      </c>
      <c r="G16" s="26">
        <v>22</v>
      </c>
      <c r="H16" s="25">
        <v>74</v>
      </c>
      <c r="I16" s="31" t="s">
        <v>91</v>
      </c>
      <c r="J16" s="32">
        <v>0</v>
      </c>
      <c r="K16" s="27">
        <v>19</v>
      </c>
      <c r="L16" s="25">
        <v>80</v>
      </c>
      <c r="M16" s="27">
        <v>10</v>
      </c>
      <c r="N16" s="25">
        <v>117</v>
      </c>
      <c r="O16" s="27"/>
      <c r="P16" s="25"/>
      <c r="Q16" s="27"/>
      <c r="R16" s="25"/>
      <c r="S16" s="93">
        <f>F16</f>
        <v>271</v>
      </c>
    </row>
    <row r="17" spans="2:19" ht="15.75" thickBot="1">
      <c r="B17" s="36">
        <v>12</v>
      </c>
      <c r="C17" s="50" t="s">
        <v>53</v>
      </c>
      <c r="D17" s="54" t="s">
        <v>47</v>
      </c>
      <c r="E17" s="22"/>
      <c r="F17" s="23">
        <f t="shared" si="0"/>
        <v>267</v>
      </c>
      <c r="G17" s="63">
        <v>1</v>
      </c>
      <c r="H17" s="25">
        <v>137</v>
      </c>
      <c r="I17" s="31" t="s">
        <v>91</v>
      </c>
      <c r="J17" s="32">
        <v>0</v>
      </c>
      <c r="K17" s="26">
        <v>2</v>
      </c>
      <c r="L17" s="25">
        <v>129.5</v>
      </c>
      <c r="M17" s="26">
        <v>64</v>
      </c>
      <c r="N17" s="25">
        <v>0.5</v>
      </c>
      <c r="O17" s="26"/>
      <c r="P17" s="25"/>
      <c r="Q17" s="28"/>
      <c r="R17" s="29"/>
      <c r="S17" s="93">
        <f>F17</f>
        <v>267</v>
      </c>
    </row>
    <row r="18" spans="2:19" ht="15.75" thickBot="1">
      <c r="B18" s="36">
        <v>13</v>
      </c>
      <c r="C18" s="50" t="s">
        <v>102</v>
      </c>
      <c r="D18" s="55" t="s">
        <v>60</v>
      </c>
      <c r="E18" s="22"/>
      <c r="F18" s="23">
        <f t="shared" si="0"/>
        <v>247.5</v>
      </c>
      <c r="G18" s="31" t="s">
        <v>91</v>
      </c>
      <c r="H18" s="32">
        <v>0</v>
      </c>
      <c r="I18" s="31" t="s">
        <v>91</v>
      </c>
      <c r="J18" s="32">
        <v>0</v>
      </c>
      <c r="K18" s="27">
        <v>8</v>
      </c>
      <c r="L18" s="25">
        <v>108.5</v>
      </c>
      <c r="M18" s="27">
        <v>2</v>
      </c>
      <c r="N18" s="25">
        <v>139</v>
      </c>
      <c r="O18" s="27"/>
      <c r="P18" s="25"/>
      <c r="Q18" s="27"/>
      <c r="R18" s="25"/>
      <c r="S18" s="93">
        <f>F18</f>
        <v>247.5</v>
      </c>
    </row>
    <row r="19" spans="2:19" ht="15.75" thickBot="1">
      <c r="B19" s="36">
        <v>14</v>
      </c>
      <c r="C19" s="53" t="s">
        <v>79</v>
      </c>
      <c r="D19" s="55" t="s">
        <v>80</v>
      </c>
      <c r="E19" s="22"/>
      <c r="F19" s="23">
        <f t="shared" si="0"/>
        <v>264</v>
      </c>
      <c r="G19" s="26">
        <v>26</v>
      </c>
      <c r="H19" s="25">
        <v>63</v>
      </c>
      <c r="I19" s="27">
        <v>14</v>
      </c>
      <c r="J19" s="25">
        <v>86.5</v>
      </c>
      <c r="K19" s="26">
        <v>15</v>
      </c>
      <c r="L19" s="25">
        <v>90</v>
      </c>
      <c r="M19" s="27">
        <v>46</v>
      </c>
      <c r="N19" s="25">
        <v>24.5</v>
      </c>
      <c r="O19" s="27"/>
      <c r="P19" s="25"/>
      <c r="Q19" s="27"/>
      <c r="R19" s="25"/>
      <c r="S19" s="93">
        <f>F19-N19</f>
        <v>239.5</v>
      </c>
    </row>
    <row r="20" spans="2:19" ht="15.75" thickBot="1">
      <c r="B20" s="36">
        <v>15</v>
      </c>
      <c r="C20" s="51" t="s">
        <v>33</v>
      </c>
      <c r="D20" s="55" t="s">
        <v>29</v>
      </c>
      <c r="E20" s="22"/>
      <c r="F20" s="23">
        <f t="shared" si="0"/>
        <v>234.5</v>
      </c>
      <c r="G20" s="31" t="s">
        <v>91</v>
      </c>
      <c r="H20" s="32">
        <v>0</v>
      </c>
      <c r="I20" s="27">
        <v>1</v>
      </c>
      <c r="J20" s="25">
        <v>134.5</v>
      </c>
      <c r="K20" s="31" t="s">
        <v>91</v>
      </c>
      <c r="L20" s="32">
        <v>0</v>
      </c>
      <c r="M20" s="27">
        <v>14</v>
      </c>
      <c r="N20" s="25">
        <v>100</v>
      </c>
      <c r="O20" s="26"/>
      <c r="P20" s="25"/>
      <c r="Q20" s="28"/>
      <c r="R20" s="29"/>
      <c r="S20" s="93">
        <f>F20</f>
        <v>234.5</v>
      </c>
    </row>
    <row r="21" spans="2:19" ht="15.75" thickBot="1">
      <c r="B21" s="46">
        <v>16</v>
      </c>
      <c r="C21" s="87" t="s">
        <v>37</v>
      </c>
      <c r="D21" s="88" t="s">
        <v>29</v>
      </c>
      <c r="E21" s="47"/>
      <c r="F21" s="48">
        <f t="shared" si="0"/>
        <v>292</v>
      </c>
      <c r="G21" s="61">
        <v>21</v>
      </c>
      <c r="H21" s="49">
        <v>74.5</v>
      </c>
      <c r="I21" s="26">
        <v>25</v>
      </c>
      <c r="J21" s="25">
        <v>61</v>
      </c>
      <c r="K21" s="57">
        <v>18</v>
      </c>
      <c r="L21" s="49">
        <v>83.5</v>
      </c>
      <c r="M21" s="27">
        <v>23</v>
      </c>
      <c r="N21" s="25">
        <v>73</v>
      </c>
      <c r="O21" s="57"/>
      <c r="P21" s="49"/>
      <c r="Q21" s="77"/>
      <c r="R21" s="49"/>
      <c r="S21" s="93">
        <f>F21-J21</f>
        <v>231</v>
      </c>
    </row>
    <row r="22" spans="2:19" ht="15.75" thickBot="1">
      <c r="B22" s="38">
        <v>17</v>
      </c>
      <c r="C22" s="66" t="s">
        <v>10</v>
      </c>
      <c r="D22" s="92" t="s">
        <v>9</v>
      </c>
      <c r="E22" s="39"/>
      <c r="F22" s="40">
        <f t="shared" si="0"/>
        <v>286.5</v>
      </c>
      <c r="G22" s="89">
        <v>13</v>
      </c>
      <c r="H22" s="41">
        <v>89.5</v>
      </c>
      <c r="I22" s="26">
        <v>24</v>
      </c>
      <c r="J22" s="25">
        <v>57.5</v>
      </c>
      <c r="K22" s="26">
        <v>27</v>
      </c>
      <c r="L22" s="25">
        <v>62</v>
      </c>
      <c r="M22" s="26">
        <v>22</v>
      </c>
      <c r="N22" s="25">
        <v>77.5</v>
      </c>
      <c r="O22" s="78"/>
      <c r="P22" s="41"/>
      <c r="Q22" s="90"/>
      <c r="R22" s="91"/>
      <c r="S22" s="93">
        <f>F22-J22</f>
        <v>229</v>
      </c>
    </row>
    <row r="23" spans="2:19" ht="15.75" thickBot="1">
      <c r="B23" s="36">
        <v>18</v>
      </c>
      <c r="C23" s="33" t="s">
        <v>78</v>
      </c>
      <c r="D23" s="30" t="s">
        <v>29</v>
      </c>
      <c r="E23" s="22"/>
      <c r="F23" s="23">
        <f t="shared" si="0"/>
        <v>238.5</v>
      </c>
      <c r="G23" s="27">
        <v>17</v>
      </c>
      <c r="H23" s="25">
        <v>68</v>
      </c>
      <c r="I23" s="27">
        <v>12</v>
      </c>
      <c r="J23" s="25">
        <v>95</v>
      </c>
      <c r="K23" s="27">
        <v>25</v>
      </c>
      <c r="L23" s="25">
        <v>61.5</v>
      </c>
      <c r="M23" s="27">
        <v>53</v>
      </c>
      <c r="N23" s="25">
        <v>14</v>
      </c>
      <c r="O23" s="27"/>
      <c r="P23" s="25"/>
      <c r="Q23" s="27"/>
      <c r="R23" s="25"/>
      <c r="S23" s="93">
        <f>F23-N23</f>
        <v>224.5</v>
      </c>
    </row>
    <row r="24" spans="2:19" ht="15.75" thickBot="1">
      <c r="B24" s="36">
        <v>19</v>
      </c>
      <c r="C24" s="33" t="s">
        <v>49</v>
      </c>
      <c r="D24" s="30" t="s">
        <v>9</v>
      </c>
      <c r="E24" s="22"/>
      <c r="F24" s="23">
        <f t="shared" si="0"/>
        <v>219</v>
      </c>
      <c r="G24" s="27">
        <v>25</v>
      </c>
      <c r="H24" s="25">
        <v>66</v>
      </c>
      <c r="I24" s="27">
        <v>34</v>
      </c>
      <c r="J24" s="25">
        <v>37</v>
      </c>
      <c r="K24" s="26">
        <v>5</v>
      </c>
      <c r="L24" s="25">
        <v>116</v>
      </c>
      <c r="M24" s="31" t="s">
        <v>91</v>
      </c>
      <c r="N24" s="32">
        <v>0</v>
      </c>
      <c r="O24" s="27"/>
      <c r="P24" s="25"/>
      <c r="Q24" s="27"/>
      <c r="R24" s="25"/>
      <c r="S24" s="93">
        <f>F24</f>
        <v>219</v>
      </c>
    </row>
    <row r="25" spans="2:19" ht="15.75" thickBot="1">
      <c r="B25" s="36">
        <v>20</v>
      </c>
      <c r="C25" s="58" t="s">
        <v>92</v>
      </c>
      <c r="D25" s="30" t="s">
        <v>29</v>
      </c>
      <c r="E25" s="22"/>
      <c r="F25" s="23">
        <f t="shared" si="0"/>
        <v>215.5</v>
      </c>
      <c r="G25" s="31" t="s">
        <v>91</v>
      </c>
      <c r="H25" s="32">
        <v>0</v>
      </c>
      <c r="I25" s="26">
        <v>17</v>
      </c>
      <c r="J25" s="25">
        <v>83.5</v>
      </c>
      <c r="K25" s="31" t="s">
        <v>91</v>
      </c>
      <c r="L25" s="32">
        <v>0</v>
      </c>
      <c r="M25" s="27">
        <v>4</v>
      </c>
      <c r="N25" s="25">
        <v>132</v>
      </c>
      <c r="O25" s="26"/>
      <c r="P25" s="25"/>
      <c r="Q25" s="27"/>
      <c r="R25" s="25"/>
      <c r="S25" s="93">
        <f>F25</f>
        <v>215.5</v>
      </c>
    </row>
    <row r="26" spans="2:19" ht="15.75" thickBot="1">
      <c r="B26" s="36">
        <v>21</v>
      </c>
      <c r="C26" s="33" t="s">
        <v>39</v>
      </c>
      <c r="D26" s="30" t="s">
        <v>29</v>
      </c>
      <c r="E26" s="22"/>
      <c r="F26" s="23">
        <f t="shared" si="0"/>
        <v>211.5</v>
      </c>
      <c r="G26" s="31" t="s">
        <v>91</v>
      </c>
      <c r="H26" s="32">
        <v>0</v>
      </c>
      <c r="I26" s="26">
        <v>13</v>
      </c>
      <c r="J26" s="25">
        <v>91</v>
      </c>
      <c r="K26" s="31" t="s">
        <v>91</v>
      </c>
      <c r="L26" s="32">
        <v>0</v>
      </c>
      <c r="M26" s="27">
        <v>6</v>
      </c>
      <c r="N26" s="25">
        <v>120.5</v>
      </c>
      <c r="O26" s="26"/>
      <c r="P26" s="25"/>
      <c r="Q26" s="28"/>
      <c r="R26" s="29"/>
      <c r="S26" s="93">
        <f>F26</f>
        <v>211.5</v>
      </c>
    </row>
    <row r="27" spans="2:19" ht="15.75" thickBot="1">
      <c r="B27" s="36">
        <v>22</v>
      </c>
      <c r="C27" s="33" t="s">
        <v>82</v>
      </c>
      <c r="D27" s="30" t="s">
        <v>80</v>
      </c>
      <c r="E27" s="22"/>
      <c r="F27" s="23">
        <f t="shared" si="0"/>
        <v>241</v>
      </c>
      <c r="G27" s="27">
        <v>28</v>
      </c>
      <c r="H27" s="25">
        <v>58.5</v>
      </c>
      <c r="I27" s="27">
        <v>23</v>
      </c>
      <c r="J27" s="25">
        <v>60.5</v>
      </c>
      <c r="K27" s="26">
        <v>13</v>
      </c>
      <c r="L27" s="25">
        <v>87</v>
      </c>
      <c r="M27" s="27">
        <v>39</v>
      </c>
      <c r="N27" s="25">
        <v>35</v>
      </c>
      <c r="O27" s="27"/>
      <c r="P27" s="25"/>
      <c r="Q27" s="27"/>
      <c r="R27" s="25"/>
      <c r="S27" s="93">
        <f>F27-N27</f>
        <v>206</v>
      </c>
    </row>
    <row r="28" spans="2:19" ht="15.75" thickBot="1">
      <c r="B28" s="36">
        <v>23</v>
      </c>
      <c r="C28" s="58" t="s">
        <v>50</v>
      </c>
      <c r="D28" s="30" t="s">
        <v>14</v>
      </c>
      <c r="E28" s="22"/>
      <c r="F28" s="23">
        <f t="shared" si="0"/>
        <v>199</v>
      </c>
      <c r="G28" s="24">
        <v>2</v>
      </c>
      <c r="H28" s="25">
        <v>123.5</v>
      </c>
      <c r="I28" s="26">
        <v>26</v>
      </c>
      <c r="J28" s="25">
        <v>58.5</v>
      </c>
      <c r="K28" s="31" t="s">
        <v>91</v>
      </c>
      <c r="L28" s="32">
        <v>0</v>
      </c>
      <c r="M28" s="27">
        <v>51</v>
      </c>
      <c r="N28" s="25">
        <v>17</v>
      </c>
      <c r="O28" s="27"/>
      <c r="P28" s="25"/>
      <c r="Q28" s="27"/>
      <c r="R28" s="25"/>
      <c r="S28" s="93">
        <f>F28</f>
        <v>199</v>
      </c>
    </row>
    <row r="29" spans="2:19" ht="15.75" thickBot="1">
      <c r="B29" s="36">
        <v>24</v>
      </c>
      <c r="C29" s="33" t="s">
        <v>66</v>
      </c>
      <c r="D29" s="30" t="s">
        <v>14</v>
      </c>
      <c r="E29" s="22"/>
      <c r="F29" s="23">
        <f t="shared" si="0"/>
        <v>231.5</v>
      </c>
      <c r="G29" s="26">
        <v>24</v>
      </c>
      <c r="H29" s="25">
        <v>58.5</v>
      </c>
      <c r="I29" s="27">
        <v>35</v>
      </c>
      <c r="J29" s="25">
        <v>34.5</v>
      </c>
      <c r="K29" s="27">
        <v>23</v>
      </c>
      <c r="L29" s="25">
        <v>67</v>
      </c>
      <c r="M29" s="27">
        <v>25</v>
      </c>
      <c r="N29" s="25">
        <v>71.5</v>
      </c>
      <c r="O29" s="27"/>
      <c r="P29" s="25"/>
      <c r="Q29" s="27"/>
      <c r="R29" s="25"/>
      <c r="S29" s="93">
        <f>F29-J29</f>
        <v>197</v>
      </c>
    </row>
    <row r="30" spans="2:19" ht="15.75" thickBot="1">
      <c r="B30" s="36">
        <v>25</v>
      </c>
      <c r="C30" s="33" t="s">
        <v>64</v>
      </c>
      <c r="D30" s="30" t="s">
        <v>63</v>
      </c>
      <c r="E30" s="22"/>
      <c r="F30" s="23">
        <f t="shared" si="0"/>
        <v>211</v>
      </c>
      <c r="G30" s="24">
        <v>9</v>
      </c>
      <c r="H30" s="25">
        <v>109</v>
      </c>
      <c r="I30" s="26">
        <v>29</v>
      </c>
      <c r="J30" s="25">
        <v>50.5</v>
      </c>
      <c r="K30" s="27">
        <v>42</v>
      </c>
      <c r="L30" s="25">
        <v>21</v>
      </c>
      <c r="M30" s="27">
        <v>42</v>
      </c>
      <c r="N30" s="82">
        <v>30.5</v>
      </c>
      <c r="O30" s="27"/>
      <c r="P30" s="25"/>
      <c r="Q30" s="27"/>
      <c r="R30" s="25"/>
      <c r="S30" s="93">
        <f>F30-L30</f>
        <v>190</v>
      </c>
    </row>
    <row r="31" spans="2:19" ht="15.75" thickBot="1">
      <c r="B31" s="36">
        <v>26</v>
      </c>
      <c r="C31" s="33" t="s">
        <v>65</v>
      </c>
      <c r="D31" s="30" t="s">
        <v>48</v>
      </c>
      <c r="E31" s="22"/>
      <c r="F31" s="23">
        <f t="shared" si="0"/>
        <v>187.5</v>
      </c>
      <c r="G31" s="26">
        <v>4</v>
      </c>
      <c r="H31" s="25">
        <v>106</v>
      </c>
      <c r="I31" s="31" t="s">
        <v>91</v>
      </c>
      <c r="J31" s="32">
        <v>0</v>
      </c>
      <c r="K31" s="27">
        <v>17</v>
      </c>
      <c r="L31" s="25">
        <v>81.5</v>
      </c>
      <c r="M31" s="31" t="s">
        <v>91</v>
      </c>
      <c r="N31" s="32">
        <v>0</v>
      </c>
      <c r="O31" s="27"/>
      <c r="P31" s="25"/>
      <c r="Q31" s="27"/>
      <c r="R31" s="25"/>
      <c r="S31" s="93">
        <f>F31</f>
        <v>187.5</v>
      </c>
    </row>
    <row r="32" spans="2:19" ht="15.75" thickBot="1">
      <c r="B32" s="36">
        <v>27</v>
      </c>
      <c r="C32" s="33" t="s">
        <v>62</v>
      </c>
      <c r="D32" s="21" t="s">
        <v>29</v>
      </c>
      <c r="E32" s="22"/>
      <c r="F32" s="23">
        <f t="shared" si="0"/>
        <v>183</v>
      </c>
      <c r="G32" s="31" t="s">
        <v>91</v>
      </c>
      <c r="H32" s="32">
        <v>0</v>
      </c>
      <c r="I32" s="26">
        <v>2</v>
      </c>
      <c r="J32" s="25">
        <v>130.5</v>
      </c>
      <c r="K32" s="31" t="s">
        <v>91</v>
      </c>
      <c r="L32" s="32">
        <v>0</v>
      </c>
      <c r="M32" s="26">
        <v>32</v>
      </c>
      <c r="N32" s="25">
        <v>52.5</v>
      </c>
      <c r="O32" s="27"/>
      <c r="P32" s="25"/>
      <c r="Q32" s="28"/>
      <c r="R32" s="29"/>
      <c r="S32" s="93">
        <f>F32</f>
        <v>183</v>
      </c>
    </row>
    <row r="33" spans="2:19" ht="15.75" thickBot="1">
      <c r="B33" s="36">
        <v>28</v>
      </c>
      <c r="C33" s="58" t="s">
        <v>76</v>
      </c>
      <c r="D33" s="30" t="s">
        <v>77</v>
      </c>
      <c r="E33" s="22"/>
      <c r="F33" s="23">
        <f t="shared" si="0"/>
        <v>179.5</v>
      </c>
      <c r="G33" s="24">
        <v>15</v>
      </c>
      <c r="H33" s="25">
        <v>79.5</v>
      </c>
      <c r="I33" s="31" t="s">
        <v>91</v>
      </c>
      <c r="J33" s="32">
        <v>0</v>
      </c>
      <c r="K33" s="27">
        <v>9</v>
      </c>
      <c r="L33" s="25">
        <v>100</v>
      </c>
      <c r="M33" s="31" t="s">
        <v>91</v>
      </c>
      <c r="N33" s="32">
        <v>0</v>
      </c>
      <c r="O33" s="27"/>
      <c r="P33" s="25"/>
      <c r="Q33" s="27"/>
      <c r="R33" s="25"/>
      <c r="S33" s="93">
        <f>F33</f>
        <v>179.5</v>
      </c>
    </row>
    <row r="34" spans="2:19" ht="15.75" thickBot="1">
      <c r="B34" s="36">
        <v>29</v>
      </c>
      <c r="C34" s="56" t="s">
        <v>42</v>
      </c>
      <c r="D34" s="30" t="s">
        <v>29</v>
      </c>
      <c r="E34" s="22"/>
      <c r="F34" s="23">
        <f t="shared" si="0"/>
        <v>178</v>
      </c>
      <c r="G34" s="31" t="s">
        <v>91</v>
      </c>
      <c r="H34" s="32">
        <v>0</v>
      </c>
      <c r="I34" s="26">
        <v>9</v>
      </c>
      <c r="J34" s="25">
        <v>106</v>
      </c>
      <c r="K34" s="31" t="s">
        <v>91</v>
      </c>
      <c r="L34" s="32">
        <v>0</v>
      </c>
      <c r="M34" s="27">
        <v>24</v>
      </c>
      <c r="N34" s="25">
        <v>72</v>
      </c>
      <c r="O34" s="27"/>
      <c r="P34" s="25"/>
      <c r="Q34" s="27"/>
      <c r="R34" s="25"/>
      <c r="S34" s="93">
        <f>F34</f>
        <v>178</v>
      </c>
    </row>
    <row r="35" spans="2:19" ht="15.75" thickBot="1">
      <c r="B35" s="36">
        <v>30</v>
      </c>
      <c r="C35" s="33" t="s">
        <v>35</v>
      </c>
      <c r="D35" s="30" t="s">
        <v>29</v>
      </c>
      <c r="E35" s="22"/>
      <c r="F35" s="23">
        <f t="shared" si="0"/>
        <v>223</v>
      </c>
      <c r="G35" s="27">
        <v>29</v>
      </c>
      <c r="H35" s="25">
        <v>52.5</v>
      </c>
      <c r="I35" s="26">
        <v>31</v>
      </c>
      <c r="J35" s="25">
        <v>45.5</v>
      </c>
      <c r="K35" s="26">
        <v>26</v>
      </c>
      <c r="L35" s="25">
        <v>58.5</v>
      </c>
      <c r="M35" s="27">
        <v>26</v>
      </c>
      <c r="N35" s="25">
        <v>66.5</v>
      </c>
      <c r="O35" s="27"/>
      <c r="P35" s="25"/>
      <c r="Q35" s="27"/>
      <c r="R35" s="25"/>
      <c r="S35" s="93">
        <f>F35-J35</f>
        <v>177.5</v>
      </c>
    </row>
    <row r="36" spans="2:19" ht="15" customHeight="1" thickBot="1">
      <c r="B36" s="36">
        <v>31</v>
      </c>
      <c r="C36" s="33" t="s">
        <v>38</v>
      </c>
      <c r="D36" s="30" t="s">
        <v>29</v>
      </c>
      <c r="E36" s="22"/>
      <c r="F36" s="23">
        <f t="shared" si="0"/>
        <v>160.5</v>
      </c>
      <c r="G36" s="31" t="s">
        <v>91</v>
      </c>
      <c r="H36" s="32">
        <v>0</v>
      </c>
      <c r="I36" s="27">
        <v>8</v>
      </c>
      <c r="J36" s="25">
        <v>110.5</v>
      </c>
      <c r="K36" s="31" t="s">
        <v>91</v>
      </c>
      <c r="L36" s="32">
        <v>0</v>
      </c>
      <c r="M36" s="27">
        <v>33</v>
      </c>
      <c r="N36" s="25">
        <v>50</v>
      </c>
      <c r="O36" s="27"/>
      <c r="P36" s="25"/>
      <c r="Q36" s="27"/>
      <c r="R36" s="25"/>
      <c r="S36" s="93">
        <f aca="true" t="shared" si="1" ref="S36:S57">F36</f>
        <v>160.5</v>
      </c>
    </row>
    <row r="37" spans="2:19" ht="15.75" thickBot="1">
      <c r="B37" s="36">
        <v>32</v>
      </c>
      <c r="C37" s="33" t="s">
        <v>41</v>
      </c>
      <c r="D37" s="30" t="s">
        <v>14</v>
      </c>
      <c r="E37" s="22"/>
      <c r="F37" s="23">
        <f t="shared" si="0"/>
        <v>156.5</v>
      </c>
      <c r="G37" s="26">
        <v>14</v>
      </c>
      <c r="H37" s="25">
        <v>86</v>
      </c>
      <c r="I37" s="27">
        <v>30</v>
      </c>
      <c r="J37" s="25">
        <v>48</v>
      </c>
      <c r="K37" s="27">
        <v>41</v>
      </c>
      <c r="L37" s="25">
        <v>22.5</v>
      </c>
      <c r="M37" s="31" t="s">
        <v>91</v>
      </c>
      <c r="N37" s="32">
        <v>0</v>
      </c>
      <c r="O37" s="27"/>
      <c r="P37" s="25"/>
      <c r="Q37" s="27"/>
      <c r="R37" s="25"/>
      <c r="S37" s="93">
        <f t="shared" si="1"/>
        <v>156.5</v>
      </c>
    </row>
    <row r="38" spans="2:19" ht="15" customHeight="1" thickBot="1">
      <c r="B38" s="36">
        <v>33</v>
      </c>
      <c r="C38" s="33" t="s">
        <v>86</v>
      </c>
      <c r="D38" s="30" t="s">
        <v>9</v>
      </c>
      <c r="E38" s="22"/>
      <c r="F38" s="23">
        <f aca="true" t="shared" si="2" ref="F38:F58">R38+P38+N38+L38+J38+H38</f>
        <v>145.5</v>
      </c>
      <c r="G38" s="27">
        <v>37</v>
      </c>
      <c r="H38" s="25">
        <v>31.5</v>
      </c>
      <c r="I38" s="31" t="s">
        <v>91</v>
      </c>
      <c r="J38" s="32">
        <v>0</v>
      </c>
      <c r="K38" s="27">
        <v>22</v>
      </c>
      <c r="L38" s="25">
        <v>66.5</v>
      </c>
      <c r="M38" s="27">
        <v>34</v>
      </c>
      <c r="N38" s="25">
        <v>47.5</v>
      </c>
      <c r="O38" s="27"/>
      <c r="P38" s="25"/>
      <c r="Q38" s="27"/>
      <c r="R38" s="25"/>
      <c r="S38" s="93">
        <f t="shared" si="1"/>
        <v>145.5</v>
      </c>
    </row>
    <row r="39" spans="2:19" ht="15" customHeight="1" thickBot="1">
      <c r="B39" s="36">
        <v>34</v>
      </c>
      <c r="C39" s="33" t="s">
        <v>26</v>
      </c>
      <c r="D39" s="30" t="s">
        <v>29</v>
      </c>
      <c r="E39" s="22"/>
      <c r="F39" s="23">
        <f t="shared" si="2"/>
        <v>138</v>
      </c>
      <c r="G39" s="31" t="s">
        <v>91</v>
      </c>
      <c r="H39" s="32">
        <v>0</v>
      </c>
      <c r="I39" s="26">
        <v>20</v>
      </c>
      <c r="J39" s="25">
        <v>74.5</v>
      </c>
      <c r="K39" s="31" t="s">
        <v>91</v>
      </c>
      <c r="L39" s="32">
        <v>0</v>
      </c>
      <c r="M39" s="27">
        <v>28</v>
      </c>
      <c r="N39" s="25">
        <v>63.5</v>
      </c>
      <c r="O39" s="27"/>
      <c r="P39" s="25"/>
      <c r="Q39" s="27"/>
      <c r="R39" s="25"/>
      <c r="S39" s="93">
        <f t="shared" si="1"/>
        <v>138</v>
      </c>
    </row>
    <row r="40" spans="2:19" ht="15.75" thickBot="1">
      <c r="B40" s="36">
        <v>35</v>
      </c>
      <c r="C40" s="33" t="s">
        <v>113</v>
      </c>
      <c r="D40" s="30" t="s">
        <v>114</v>
      </c>
      <c r="E40" s="22"/>
      <c r="F40" s="23">
        <f t="shared" si="2"/>
        <v>127.5</v>
      </c>
      <c r="G40" s="31" t="s">
        <v>91</v>
      </c>
      <c r="H40" s="32">
        <v>0</v>
      </c>
      <c r="I40" s="31" t="s">
        <v>91</v>
      </c>
      <c r="J40" s="32">
        <v>0</v>
      </c>
      <c r="K40" s="31" t="s">
        <v>91</v>
      </c>
      <c r="L40" s="32">
        <v>0</v>
      </c>
      <c r="M40" s="26">
        <v>5</v>
      </c>
      <c r="N40" s="25">
        <v>127.5</v>
      </c>
      <c r="O40" s="27"/>
      <c r="P40" s="25"/>
      <c r="Q40" s="27"/>
      <c r="R40" s="25"/>
      <c r="S40" s="93">
        <f t="shared" si="1"/>
        <v>127.5</v>
      </c>
    </row>
    <row r="41" spans="2:19" ht="15.75" thickBot="1">
      <c r="B41" s="36">
        <v>36</v>
      </c>
      <c r="C41" s="33" t="s">
        <v>115</v>
      </c>
      <c r="D41" s="21" t="s">
        <v>60</v>
      </c>
      <c r="E41" s="22"/>
      <c r="F41" s="23">
        <f t="shared" si="2"/>
        <v>127</v>
      </c>
      <c r="G41" s="31" t="s">
        <v>91</v>
      </c>
      <c r="H41" s="32">
        <v>0</v>
      </c>
      <c r="I41" s="31" t="s">
        <v>91</v>
      </c>
      <c r="J41" s="32">
        <v>0</v>
      </c>
      <c r="K41" s="31" t="s">
        <v>91</v>
      </c>
      <c r="L41" s="32">
        <v>0</v>
      </c>
      <c r="M41" s="27">
        <v>7</v>
      </c>
      <c r="N41" s="25">
        <v>127</v>
      </c>
      <c r="O41" s="27"/>
      <c r="P41" s="25"/>
      <c r="Q41" s="28"/>
      <c r="R41" s="29"/>
      <c r="S41" s="93">
        <f t="shared" si="1"/>
        <v>127</v>
      </c>
    </row>
    <row r="42" spans="2:19" ht="15.75" thickBot="1">
      <c r="B42" s="36">
        <v>37</v>
      </c>
      <c r="C42" s="56" t="s">
        <v>104</v>
      </c>
      <c r="D42" s="21" t="s">
        <v>60</v>
      </c>
      <c r="E42" s="22"/>
      <c r="F42" s="23">
        <f t="shared" si="2"/>
        <v>127</v>
      </c>
      <c r="G42" s="31" t="s">
        <v>91</v>
      </c>
      <c r="H42" s="32">
        <v>0</v>
      </c>
      <c r="I42" s="31" t="s">
        <v>91</v>
      </c>
      <c r="J42" s="32">
        <v>0</v>
      </c>
      <c r="K42" s="27">
        <v>21</v>
      </c>
      <c r="L42" s="25">
        <v>72</v>
      </c>
      <c r="M42" s="27">
        <v>31</v>
      </c>
      <c r="N42" s="25">
        <v>55</v>
      </c>
      <c r="O42" s="27"/>
      <c r="P42" s="25"/>
      <c r="Q42" s="27"/>
      <c r="R42" s="25"/>
      <c r="S42" s="93">
        <f t="shared" si="1"/>
        <v>127</v>
      </c>
    </row>
    <row r="43" spans="2:19" ht="15.75" thickBot="1">
      <c r="B43" s="36">
        <v>38</v>
      </c>
      <c r="C43" s="33" t="s">
        <v>57</v>
      </c>
      <c r="D43" s="30" t="s">
        <v>29</v>
      </c>
      <c r="E43" s="22"/>
      <c r="F43" s="23">
        <f t="shared" si="2"/>
        <v>125</v>
      </c>
      <c r="G43" s="31" t="s">
        <v>91</v>
      </c>
      <c r="H43" s="32">
        <v>0</v>
      </c>
      <c r="I43" s="26">
        <v>33</v>
      </c>
      <c r="J43" s="25">
        <v>40</v>
      </c>
      <c r="K43" s="31" t="s">
        <v>91</v>
      </c>
      <c r="L43" s="32">
        <v>0</v>
      </c>
      <c r="M43" s="27">
        <v>20</v>
      </c>
      <c r="N43" s="25">
        <v>85</v>
      </c>
      <c r="O43" s="27"/>
      <c r="P43" s="25"/>
      <c r="Q43" s="28"/>
      <c r="R43" s="29"/>
      <c r="S43" s="93">
        <f t="shared" si="1"/>
        <v>125</v>
      </c>
    </row>
    <row r="44" spans="2:19" ht="15.75" thickBot="1">
      <c r="B44" s="36">
        <v>39</v>
      </c>
      <c r="C44" s="33" t="s">
        <v>13</v>
      </c>
      <c r="D44" s="30" t="s">
        <v>9</v>
      </c>
      <c r="E44" s="22"/>
      <c r="F44" s="23">
        <f t="shared" si="2"/>
        <v>124</v>
      </c>
      <c r="G44" s="27">
        <v>30</v>
      </c>
      <c r="H44" s="25">
        <v>50</v>
      </c>
      <c r="I44" s="31" t="s">
        <v>91</v>
      </c>
      <c r="J44" s="32">
        <v>0</v>
      </c>
      <c r="K44" s="27">
        <v>33</v>
      </c>
      <c r="L44" s="25">
        <v>40.5</v>
      </c>
      <c r="M44" s="27">
        <v>40</v>
      </c>
      <c r="N44" s="25">
        <v>33.5</v>
      </c>
      <c r="O44" s="27"/>
      <c r="P44" s="25"/>
      <c r="Q44" s="27"/>
      <c r="R44" s="25"/>
      <c r="S44" s="93">
        <f t="shared" si="1"/>
        <v>124</v>
      </c>
    </row>
    <row r="45" spans="2:19" ht="15.75" thickBot="1">
      <c r="B45" s="36">
        <v>40</v>
      </c>
      <c r="C45" s="33" t="s">
        <v>116</v>
      </c>
      <c r="D45" s="30" t="s">
        <v>117</v>
      </c>
      <c r="E45" s="22"/>
      <c r="F45" s="23">
        <f t="shared" si="2"/>
        <v>122.5</v>
      </c>
      <c r="G45" s="31" t="s">
        <v>91</v>
      </c>
      <c r="H45" s="32">
        <v>0</v>
      </c>
      <c r="I45" s="31" t="s">
        <v>91</v>
      </c>
      <c r="J45" s="32">
        <v>0</v>
      </c>
      <c r="K45" s="31" t="s">
        <v>91</v>
      </c>
      <c r="L45" s="32">
        <v>0</v>
      </c>
      <c r="M45" s="27">
        <v>8</v>
      </c>
      <c r="N45" s="25">
        <v>122.5</v>
      </c>
      <c r="O45" s="26"/>
      <c r="P45" s="25"/>
      <c r="Q45" s="28"/>
      <c r="R45" s="29"/>
      <c r="S45" s="93">
        <f t="shared" si="1"/>
        <v>122.5</v>
      </c>
    </row>
    <row r="46" spans="2:19" ht="15.75" thickBot="1">
      <c r="B46" s="36">
        <v>41</v>
      </c>
      <c r="C46" s="33" t="s">
        <v>87</v>
      </c>
      <c r="D46" s="30" t="s">
        <v>60</v>
      </c>
      <c r="E46" s="22"/>
      <c r="F46" s="23">
        <f t="shared" si="2"/>
        <v>119.5</v>
      </c>
      <c r="G46" s="27">
        <v>39</v>
      </c>
      <c r="H46" s="25">
        <v>26.5</v>
      </c>
      <c r="I46" s="31" t="s">
        <v>91</v>
      </c>
      <c r="J46" s="32">
        <v>0</v>
      </c>
      <c r="K46" s="27">
        <v>35</v>
      </c>
      <c r="L46" s="25">
        <v>35.5</v>
      </c>
      <c r="M46" s="27">
        <v>30</v>
      </c>
      <c r="N46" s="25">
        <v>57.5</v>
      </c>
      <c r="O46" s="27"/>
      <c r="P46" s="25"/>
      <c r="Q46" s="27"/>
      <c r="R46" s="25"/>
      <c r="S46" s="93">
        <f t="shared" si="1"/>
        <v>119.5</v>
      </c>
    </row>
    <row r="47" spans="2:19" ht="15.75" thickBot="1">
      <c r="B47" s="36">
        <v>42</v>
      </c>
      <c r="C47" s="59" t="s">
        <v>34</v>
      </c>
      <c r="D47" s="30" t="s">
        <v>29</v>
      </c>
      <c r="E47" s="22"/>
      <c r="F47" s="23">
        <f t="shared" si="2"/>
        <v>114</v>
      </c>
      <c r="G47" s="31" t="s">
        <v>91</v>
      </c>
      <c r="H47" s="32">
        <v>0</v>
      </c>
      <c r="I47" s="26">
        <v>7</v>
      </c>
      <c r="J47" s="25">
        <v>114</v>
      </c>
      <c r="K47" s="31" t="s">
        <v>91</v>
      </c>
      <c r="L47" s="32">
        <v>0</v>
      </c>
      <c r="M47" s="31" t="s">
        <v>91</v>
      </c>
      <c r="N47" s="32">
        <v>0</v>
      </c>
      <c r="O47" s="26"/>
      <c r="P47" s="25"/>
      <c r="Q47" s="28"/>
      <c r="R47" s="29"/>
      <c r="S47" s="93">
        <f t="shared" si="1"/>
        <v>114</v>
      </c>
    </row>
    <row r="48" spans="2:19" ht="15" customHeight="1" thickBot="1">
      <c r="B48" s="36">
        <v>43</v>
      </c>
      <c r="C48" s="34" t="s">
        <v>118</v>
      </c>
      <c r="D48" s="30" t="s">
        <v>60</v>
      </c>
      <c r="E48" s="22"/>
      <c r="F48" s="23">
        <f t="shared" si="2"/>
        <v>111</v>
      </c>
      <c r="G48" s="31" t="s">
        <v>91</v>
      </c>
      <c r="H48" s="32">
        <v>0</v>
      </c>
      <c r="I48" s="31" t="s">
        <v>91</v>
      </c>
      <c r="J48" s="32">
        <v>0</v>
      </c>
      <c r="K48" s="31" t="s">
        <v>91</v>
      </c>
      <c r="L48" s="32">
        <v>0</v>
      </c>
      <c r="M48" s="27">
        <v>9</v>
      </c>
      <c r="N48" s="25">
        <v>111</v>
      </c>
      <c r="O48" s="27"/>
      <c r="P48" s="25"/>
      <c r="Q48" s="27"/>
      <c r="R48" s="25"/>
      <c r="S48" s="93">
        <f t="shared" si="1"/>
        <v>111</v>
      </c>
    </row>
    <row r="49" spans="2:19" ht="15.75" thickBot="1">
      <c r="B49" s="36">
        <v>44</v>
      </c>
      <c r="C49" s="33" t="s">
        <v>119</v>
      </c>
      <c r="D49" s="30" t="s">
        <v>60</v>
      </c>
      <c r="E49" s="22"/>
      <c r="F49" s="23">
        <f t="shared" si="2"/>
        <v>106.5</v>
      </c>
      <c r="G49" s="31" t="s">
        <v>91</v>
      </c>
      <c r="H49" s="32">
        <v>0</v>
      </c>
      <c r="I49" s="31" t="s">
        <v>91</v>
      </c>
      <c r="J49" s="32">
        <v>0</v>
      </c>
      <c r="K49" s="31" t="s">
        <v>91</v>
      </c>
      <c r="L49" s="32">
        <v>0</v>
      </c>
      <c r="M49" s="27">
        <v>11</v>
      </c>
      <c r="N49" s="25">
        <v>106.5</v>
      </c>
      <c r="O49" s="26"/>
      <c r="P49" s="25"/>
      <c r="Q49" s="28"/>
      <c r="R49" s="29"/>
      <c r="S49" s="93">
        <f t="shared" si="1"/>
        <v>106.5</v>
      </c>
    </row>
    <row r="50" spans="2:19" ht="15" customHeight="1" thickBot="1">
      <c r="B50" s="36">
        <v>45</v>
      </c>
      <c r="C50" s="34" t="s">
        <v>120</v>
      </c>
      <c r="D50" s="30" t="s">
        <v>121</v>
      </c>
      <c r="E50" s="22"/>
      <c r="F50" s="23">
        <f t="shared" si="2"/>
        <v>104</v>
      </c>
      <c r="G50" s="31" t="s">
        <v>91</v>
      </c>
      <c r="H50" s="32">
        <v>0</v>
      </c>
      <c r="I50" s="31" t="s">
        <v>91</v>
      </c>
      <c r="J50" s="32">
        <v>0</v>
      </c>
      <c r="K50" s="31" t="s">
        <v>91</v>
      </c>
      <c r="L50" s="32">
        <v>0</v>
      </c>
      <c r="M50" s="27">
        <v>13</v>
      </c>
      <c r="N50" s="25">
        <v>104</v>
      </c>
      <c r="O50" s="27"/>
      <c r="P50" s="25"/>
      <c r="Q50" s="27"/>
      <c r="R50" s="25"/>
      <c r="S50" s="93">
        <f t="shared" si="1"/>
        <v>104</v>
      </c>
    </row>
    <row r="51" spans="2:19" ht="15" customHeight="1" thickBot="1">
      <c r="B51" s="36">
        <v>46</v>
      </c>
      <c r="C51" s="33" t="s">
        <v>93</v>
      </c>
      <c r="D51" s="30" t="s">
        <v>29</v>
      </c>
      <c r="E51" s="22"/>
      <c r="F51" s="23">
        <f t="shared" si="2"/>
        <v>101.5</v>
      </c>
      <c r="G51" s="31" t="s">
        <v>91</v>
      </c>
      <c r="H51" s="32">
        <v>0</v>
      </c>
      <c r="I51" s="26">
        <v>15</v>
      </c>
      <c r="J51" s="25">
        <v>83</v>
      </c>
      <c r="K51" s="31" t="s">
        <v>91</v>
      </c>
      <c r="L51" s="32">
        <v>0</v>
      </c>
      <c r="M51" s="27">
        <v>50</v>
      </c>
      <c r="N51" s="25">
        <v>18.5</v>
      </c>
      <c r="O51" s="27"/>
      <c r="P51" s="25"/>
      <c r="Q51" s="28"/>
      <c r="R51" s="29"/>
      <c r="S51" s="93">
        <f t="shared" si="1"/>
        <v>101.5</v>
      </c>
    </row>
    <row r="52" spans="2:19" ht="15" customHeight="1" thickBot="1">
      <c r="B52" s="36">
        <v>47</v>
      </c>
      <c r="C52" s="56" t="s">
        <v>94</v>
      </c>
      <c r="D52" s="30" t="s">
        <v>29</v>
      </c>
      <c r="E52" s="22"/>
      <c r="F52" s="23">
        <f t="shared" si="2"/>
        <v>101</v>
      </c>
      <c r="G52" s="31" t="s">
        <v>91</v>
      </c>
      <c r="H52" s="32">
        <v>0</v>
      </c>
      <c r="I52" s="26">
        <v>21</v>
      </c>
      <c r="J52" s="25">
        <v>72</v>
      </c>
      <c r="K52" s="31" t="s">
        <v>91</v>
      </c>
      <c r="L52" s="32">
        <v>0</v>
      </c>
      <c r="M52" s="27">
        <v>43</v>
      </c>
      <c r="N52" s="25">
        <v>29</v>
      </c>
      <c r="O52" s="26"/>
      <c r="P52" s="25"/>
      <c r="Q52" s="27"/>
      <c r="R52" s="25"/>
      <c r="S52" s="93">
        <f t="shared" si="1"/>
        <v>101</v>
      </c>
    </row>
    <row r="53" spans="2:19" ht="15" customHeight="1" thickBot="1">
      <c r="B53" s="36">
        <v>48</v>
      </c>
      <c r="C53" s="56" t="s">
        <v>46</v>
      </c>
      <c r="D53" s="30" t="s">
        <v>47</v>
      </c>
      <c r="E53" s="22"/>
      <c r="F53" s="23">
        <f t="shared" si="2"/>
        <v>100</v>
      </c>
      <c r="G53" s="24">
        <v>41</v>
      </c>
      <c r="H53" s="25">
        <v>23.5</v>
      </c>
      <c r="I53" s="31" t="s">
        <v>91</v>
      </c>
      <c r="J53" s="32">
        <v>0</v>
      </c>
      <c r="K53" s="27">
        <v>29</v>
      </c>
      <c r="L53" s="25">
        <v>50.5</v>
      </c>
      <c r="M53" s="27">
        <v>45</v>
      </c>
      <c r="N53" s="25">
        <v>26</v>
      </c>
      <c r="O53" s="27"/>
      <c r="P53" s="25"/>
      <c r="Q53" s="27"/>
      <c r="R53" s="25"/>
      <c r="S53" s="93">
        <f t="shared" si="1"/>
        <v>100</v>
      </c>
    </row>
    <row r="54" spans="2:19" ht="15" customHeight="1" thickBot="1">
      <c r="B54" s="36">
        <v>49</v>
      </c>
      <c r="C54" s="33" t="s">
        <v>103</v>
      </c>
      <c r="D54" s="30" t="s">
        <v>9</v>
      </c>
      <c r="E54" s="22"/>
      <c r="F54" s="23">
        <f t="shared" si="2"/>
        <v>97</v>
      </c>
      <c r="G54" s="31" t="s">
        <v>91</v>
      </c>
      <c r="H54" s="32">
        <v>0</v>
      </c>
      <c r="I54" s="31" t="s">
        <v>91</v>
      </c>
      <c r="J54" s="32">
        <v>0</v>
      </c>
      <c r="K54" s="27">
        <v>11</v>
      </c>
      <c r="L54" s="25">
        <v>97</v>
      </c>
      <c r="M54" s="31" t="s">
        <v>91</v>
      </c>
      <c r="N54" s="32">
        <v>0</v>
      </c>
      <c r="O54" s="27"/>
      <c r="P54" s="25"/>
      <c r="Q54" s="27"/>
      <c r="R54" s="25"/>
      <c r="S54" s="93">
        <f t="shared" si="1"/>
        <v>97</v>
      </c>
    </row>
    <row r="55" spans="2:19" ht="15" customHeight="1" thickBot="1">
      <c r="B55" s="36">
        <v>50</v>
      </c>
      <c r="C55" s="34" t="s">
        <v>15</v>
      </c>
      <c r="D55" s="30" t="s">
        <v>9</v>
      </c>
      <c r="E55" s="22"/>
      <c r="F55" s="23">
        <f t="shared" si="2"/>
        <v>93.5</v>
      </c>
      <c r="G55" s="31" t="s">
        <v>91</v>
      </c>
      <c r="H55" s="32">
        <v>0</v>
      </c>
      <c r="I55" s="31" t="s">
        <v>91</v>
      </c>
      <c r="J55" s="32">
        <v>0</v>
      </c>
      <c r="K55" s="27">
        <v>12</v>
      </c>
      <c r="L55" s="25">
        <v>93.5</v>
      </c>
      <c r="M55" s="31" t="s">
        <v>91</v>
      </c>
      <c r="N55" s="32">
        <v>0</v>
      </c>
      <c r="O55" s="27"/>
      <c r="P55" s="25"/>
      <c r="Q55" s="27"/>
      <c r="R55" s="25"/>
      <c r="S55" s="93">
        <f t="shared" si="1"/>
        <v>93.5</v>
      </c>
    </row>
    <row r="56" spans="2:19" ht="15" customHeight="1" thickBot="1">
      <c r="B56" s="36">
        <v>51</v>
      </c>
      <c r="C56" s="33" t="s">
        <v>45</v>
      </c>
      <c r="D56" s="30" t="s">
        <v>63</v>
      </c>
      <c r="E56" s="22"/>
      <c r="F56" s="23">
        <f t="shared" si="2"/>
        <v>87.5</v>
      </c>
      <c r="G56" s="26">
        <v>16</v>
      </c>
      <c r="H56" s="25">
        <v>87.5</v>
      </c>
      <c r="I56" s="31" t="s">
        <v>91</v>
      </c>
      <c r="J56" s="32">
        <v>0</v>
      </c>
      <c r="K56" s="31" t="s">
        <v>91</v>
      </c>
      <c r="L56" s="32">
        <v>0</v>
      </c>
      <c r="M56" s="31" t="s">
        <v>91</v>
      </c>
      <c r="N56" s="32">
        <v>0</v>
      </c>
      <c r="O56" s="27"/>
      <c r="P56" s="25"/>
      <c r="Q56" s="27"/>
      <c r="R56" s="25"/>
      <c r="S56" s="93">
        <f t="shared" si="1"/>
        <v>87.5</v>
      </c>
    </row>
    <row r="57" spans="2:19" ht="15" customHeight="1" thickBot="1">
      <c r="B57" s="36">
        <v>52</v>
      </c>
      <c r="C57" s="33" t="s">
        <v>112</v>
      </c>
      <c r="D57" s="30" t="s">
        <v>29</v>
      </c>
      <c r="E57" s="22"/>
      <c r="F57" s="23">
        <f t="shared" si="2"/>
        <v>87</v>
      </c>
      <c r="G57" s="31" t="s">
        <v>91</v>
      </c>
      <c r="H57" s="32">
        <v>0</v>
      </c>
      <c r="I57" s="26">
        <v>19</v>
      </c>
      <c r="J57" s="25">
        <v>77.5</v>
      </c>
      <c r="K57" s="31" t="s">
        <v>91</v>
      </c>
      <c r="L57" s="32">
        <v>0</v>
      </c>
      <c r="M57" s="27">
        <v>56</v>
      </c>
      <c r="N57" s="25">
        <v>9.5</v>
      </c>
      <c r="O57" s="27"/>
      <c r="P57" s="25"/>
      <c r="Q57" s="28"/>
      <c r="R57" s="29"/>
      <c r="S57" s="93">
        <f t="shared" si="1"/>
        <v>87</v>
      </c>
    </row>
    <row r="58" spans="2:19" ht="15" customHeight="1" thickBot="1">
      <c r="B58" s="36">
        <v>53</v>
      </c>
      <c r="C58" s="56" t="s">
        <v>89</v>
      </c>
      <c r="D58" s="30" t="s">
        <v>29</v>
      </c>
      <c r="E58" s="22"/>
      <c r="F58" s="23">
        <f t="shared" si="2"/>
        <v>101.5</v>
      </c>
      <c r="G58" s="27">
        <v>44</v>
      </c>
      <c r="H58" s="25">
        <v>18.5</v>
      </c>
      <c r="I58" s="27">
        <v>40</v>
      </c>
      <c r="J58" s="25">
        <v>23</v>
      </c>
      <c r="K58" s="27">
        <v>38</v>
      </c>
      <c r="L58" s="25">
        <v>28</v>
      </c>
      <c r="M58" s="27">
        <v>41</v>
      </c>
      <c r="N58" s="25">
        <v>32</v>
      </c>
      <c r="O58" s="27"/>
      <c r="P58" s="25"/>
      <c r="Q58" s="27"/>
      <c r="R58" s="25"/>
      <c r="S58" s="93">
        <f>F58-H58</f>
        <v>83</v>
      </c>
    </row>
    <row r="59" spans="2:19" ht="15" customHeight="1" thickBot="1">
      <c r="B59" s="36">
        <v>54</v>
      </c>
      <c r="C59" s="33" t="s">
        <v>58</v>
      </c>
      <c r="D59" s="21" t="s">
        <v>47</v>
      </c>
      <c r="E59" s="22"/>
      <c r="F59" s="23">
        <f>H59+J59+L59+N59+P59+R59</f>
        <v>83</v>
      </c>
      <c r="G59" s="24">
        <v>18</v>
      </c>
      <c r="H59" s="25">
        <v>83</v>
      </c>
      <c r="I59" s="31" t="s">
        <v>91</v>
      </c>
      <c r="J59" s="32">
        <v>0</v>
      </c>
      <c r="K59" s="31" t="s">
        <v>91</v>
      </c>
      <c r="L59" s="32">
        <v>0</v>
      </c>
      <c r="M59" s="31" t="s">
        <v>91</v>
      </c>
      <c r="N59" s="32">
        <v>0</v>
      </c>
      <c r="O59" s="26"/>
      <c r="P59" s="25"/>
      <c r="Q59" s="28"/>
      <c r="R59" s="29"/>
      <c r="S59" s="93">
        <f>F59</f>
        <v>83</v>
      </c>
    </row>
    <row r="60" spans="2:19" ht="15" customHeight="1" thickBot="1">
      <c r="B60" s="36">
        <v>55</v>
      </c>
      <c r="C60" s="33" t="s">
        <v>95</v>
      </c>
      <c r="D60" s="30" t="s">
        <v>96</v>
      </c>
      <c r="E60" s="22"/>
      <c r="F60" s="23">
        <f aca="true" t="shared" si="3" ref="F60:F100">R60+P60+N60+L60+J60+H60</f>
        <v>83</v>
      </c>
      <c r="G60" s="31" t="s">
        <v>91</v>
      </c>
      <c r="H60" s="32">
        <v>0</v>
      </c>
      <c r="I60" s="27">
        <v>27</v>
      </c>
      <c r="J60" s="25">
        <v>55.5</v>
      </c>
      <c r="K60" s="31" t="s">
        <v>91</v>
      </c>
      <c r="L60" s="32">
        <v>0</v>
      </c>
      <c r="M60" s="27">
        <v>44</v>
      </c>
      <c r="N60" s="25">
        <v>27.5</v>
      </c>
      <c r="O60" s="27"/>
      <c r="P60" s="25"/>
      <c r="Q60" s="27"/>
      <c r="R60" s="25"/>
      <c r="S60" s="93">
        <f>F60</f>
        <v>83</v>
      </c>
    </row>
    <row r="61" spans="2:19" ht="15" customHeight="1" thickBot="1">
      <c r="B61" s="36">
        <v>56</v>
      </c>
      <c r="C61" s="33" t="s">
        <v>122</v>
      </c>
      <c r="D61" s="30" t="s">
        <v>123</v>
      </c>
      <c r="E61" s="22"/>
      <c r="F61" s="23">
        <f t="shared" si="3"/>
        <v>82</v>
      </c>
      <c r="G61" s="31" t="s">
        <v>91</v>
      </c>
      <c r="H61" s="32">
        <v>0</v>
      </c>
      <c r="I61" s="31" t="s">
        <v>91</v>
      </c>
      <c r="J61" s="32">
        <v>0</v>
      </c>
      <c r="K61" s="31" t="s">
        <v>91</v>
      </c>
      <c r="L61" s="32">
        <v>0</v>
      </c>
      <c r="M61" s="26">
        <v>21</v>
      </c>
      <c r="N61" s="25">
        <v>82</v>
      </c>
      <c r="O61" s="27"/>
      <c r="P61" s="25"/>
      <c r="Q61" s="27"/>
      <c r="R61" s="25"/>
      <c r="S61" s="93">
        <f>F61</f>
        <v>82</v>
      </c>
    </row>
    <row r="62" spans="2:19" ht="15" customHeight="1" thickBot="1">
      <c r="B62" s="36">
        <v>57</v>
      </c>
      <c r="C62" s="33" t="s">
        <v>31</v>
      </c>
      <c r="D62" s="21" t="s">
        <v>16</v>
      </c>
      <c r="E62" s="22"/>
      <c r="F62" s="23">
        <f t="shared" si="3"/>
        <v>78.5</v>
      </c>
      <c r="G62" s="24">
        <v>20</v>
      </c>
      <c r="H62" s="25">
        <v>78.5</v>
      </c>
      <c r="I62" s="31" t="s">
        <v>91</v>
      </c>
      <c r="J62" s="32">
        <v>0</v>
      </c>
      <c r="K62" s="31" t="s">
        <v>91</v>
      </c>
      <c r="L62" s="32">
        <v>0</v>
      </c>
      <c r="M62" s="31" t="s">
        <v>91</v>
      </c>
      <c r="N62" s="32">
        <v>0</v>
      </c>
      <c r="O62" s="26"/>
      <c r="P62" s="25"/>
      <c r="Q62" s="27"/>
      <c r="R62" s="25"/>
      <c r="S62" s="93">
        <f>F62</f>
        <v>78.5</v>
      </c>
    </row>
    <row r="63" spans="2:19" ht="15" customHeight="1" thickBot="1">
      <c r="B63" s="36">
        <v>58</v>
      </c>
      <c r="C63" s="56" t="s">
        <v>88</v>
      </c>
      <c r="D63" s="30" t="s">
        <v>29</v>
      </c>
      <c r="E63" s="22"/>
      <c r="F63" s="23">
        <f t="shared" si="3"/>
        <v>98</v>
      </c>
      <c r="G63" s="27">
        <v>43</v>
      </c>
      <c r="H63" s="25">
        <v>20.5</v>
      </c>
      <c r="I63" s="27">
        <v>39</v>
      </c>
      <c r="J63" s="25">
        <v>24.5</v>
      </c>
      <c r="K63" s="27">
        <v>36</v>
      </c>
      <c r="L63" s="25">
        <v>33</v>
      </c>
      <c r="M63" s="27">
        <v>49</v>
      </c>
      <c r="N63" s="25">
        <v>20</v>
      </c>
      <c r="O63" s="27"/>
      <c r="P63" s="25"/>
      <c r="Q63" s="27"/>
      <c r="R63" s="25"/>
      <c r="S63" s="93">
        <f>F63-N63</f>
        <v>78</v>
      </c>
    </row>
    <row r="64" spans="2:19" ht="15" customHeight="1" thickBot="1">
      <c r="B64" s="36">
        <v>59</v>
      </c>
      <c r="C64" s="68" t="s">
        <v>107</v>
      </c>
      <c r="D64" s="30" t="s">
        <v>60</v>
      </c>
      <c r="E64" s="22"/>
      <c r="F64" s="23">
        <f t="shared" si="3"/>
        <v>75.5</v>
      </c>
      <c r="G64" s="31" t="s">
        <v>91</v>
      </c>
      <c r="H64" s="32">
        <v>0</v>
      </c>
      <c r="I64" s="31" t="s">
        <v>91</v>
      </c>
      <c r="J64" s="32">
        <v>0</v>
      </c>
      <c r="K64" s="27">
        <v>34</v>
      </c>
      <c r="L64" s="25">
        <v>38</v>
      </c>
      <c r="M64" s="27">
        <v>38</v>
      </c>
      <c r="N64" s="25">
        <v>37.5</v>
      </c>
      <c r="O64" s="27"/>
      <c r="P64" s="25"/>
      <c r="Q64" s="27"/>
      <c r="R64" s="25"/>
      <c r="S64" s="93">
        <f aca="true" t="shared" si="4" ref="S64:S100">F64</f>
        <v>75.5</v>
      </c>
    </row>
    <row r="65" spans="2:19" ht="15.75" customHeight="1" thickBot="1">
      <c r="B65" s="36">
        <v>60</v>
      </c>
      <c r="C65" s="56" t="s">
        <v>28</v>
      </c>
      <c r="D65" s="30" t="s">
        <v>9</v>
      </c>
      <c r="E65" s="22"/>
      <c r="F65" s="23">
        <f t="shared" si="3"/>
        <v>74.5</v>
      </c>
      <c r="G65" s="27">
        <v>33</v>
      </c>
      <c r="H65" s="25">
        <v>42</v>
      </c>
      <c r="I65" s="31" t="s">
        <v>91</v>
      </c>
      <c r="J65" s="32">
        <v>0</v>
      </c>
      <c r="K65" s="27">
        <v>37</v>
      </c>
      <c r="L65" s="25">
        <v>30.5</v>
      </c>
      <c r="M65" s="27">
        <v>61</v>
      </c>
      <c r="N65" s="25">
        <v>2</v>
      </c>
      <c r="O65" s="27"/>
      <c r="P65" s="25"/>
      <c r="Q65" s="28"/>
      <c r="R65" s="29"/>
      <c r="S65" s="93">
        <f t="shared" si="4"/>
        <v>74.5</v>
      </c>
    </row>
    <row r="66" spans="2:19" ht="15.75" customHeight="1" thickBot="1">
      <c r="B66" s="36">
        <v>61</v>
      </c>
      <c r="C66" s="33" t="s">
        <v>25</v>
      </c>
      <c r="D66" s="30" t="s">
        <v>14</v>
      </c>
      <c r="E66" s="22"/>
      <c r="F66" s="23">
        <f t="shared" si="3"/>
        <v>67.5</v>
      </c>
      <c r="G66" s="26">
        <v>31</v>
      </c>
      <c r="H66" s="25">
        <v>47.5</v>
      </c>
      <c r="I66" s="27">
        <v>42</v>
      </c>
      <c r="J66" s="25">
        <v>20</v>
      </c>
      <c r="K66" s="31" t="s">
        <v>91</v>
      </c>
      <c r="L66" s="32">
        <v>0</v>
      </c>
      <c r="M66" s="31" t="s">
        <v>91</v>
      </c>
      <c r="N66" s="32">
        <v>0</v>
      </c>
      <c r="O66" s="27"/>
      <c r="P66" s="25"/>
      <c r="Q66" s="27"/>
      <c r="R66" s="25"/>
      <c r="S66" s="93">
        <f t="shared" si="4"/>
        <v>67.5</v>
      </c>
    </row>
    <row r="67" spans="2:19" ht="15.75" customHeight="1" thickBot="1">
      <c r="B67" s="36">
        <v>62</v>
      </c>
      <c r="C67" s="56" t="s">
        <v>56</v>
      </c>
      <c r="D67" s="30" t="s">
        <v>29</v>
      </c>
      <c r="E67" s="22"/>
      <c r="F67" s="23">
        <f t="shared" si="3"/>
        <v>66</v>
      </c>
      <c r="G67" s="31" t="s">
        <v>91</v>
      </c>
      <c r="H67" s="32">
        <v>0</v>
      </c>
      <c r="I67" s="26">
        <v>32</v>
      </c>
      <c r="J67" s="25">
        <v>43</v>
      </c>
      <c r="K67" s="31" t="s">
        <v>91</v>
      </c>
      <c r="L67" s="32">
        <v>0</v>
      </c>
      <c r="M67" s="27">
        <v>47</v>
      </c>
      <c r="N67" s="25">
        <v>23</v>
      </c>
      <c r="O67" s="27"/>
      <c r="P67" s="25"/>
      <c r="Q67" s="27"/>
      <c r="R67" s="25"/>
      <c r="S67" s="93">
        <f t="shared" si="4"/>
        <v>66</v>
      </c>
    </row>
    <row r="68" spans="2:19" ht="15.75" customHeight="1" thickBot="1">
      <c r="B68" s="36">
        <v>63</v>
      </c>
      <c r="C68" s="33" t="s">
        <v>43</v>
      </c>
      <c r="D68" s="30" t="s">
        <v>16</v>
      </c>
      <c r="E68" s="22"/>
      <c r="F68" s="23">
        <f t="shared" si="3"/>
        <v>65</v>
      </c>
      <c r="G68" s="27">
        <v>23</v>
      </c>
      <c r="H68" s="25">
        <v>65</v>
      </c>
      <c r="I68" s="31" t="s">
        <v>91</v>
      </c>
      <c r="J68" s="32">
        <v>0</v>
      </c>
      <c r="K68" s="31" t="s">
        <v>91</v>
      </c>
      <c r="L68" s="32">
        <v>0</v>
      </c>
      <c r="M68" s="31" t="s">
        <v>91</v>
      </c>
      <c r="N68" s="32">
        <v>0</v>
      </c>
      <c r="O68" s="27"/>
      <c r="P68" s="25"/>
      <c r="Q68" s="27"/>
      <c r="R68" s="25"/>
      <c r="S68" s="93">
        <f t="shared" si="4"/>
        <v>65</v>
      </c>
    </row>
    <row r="69" spans="2:19" ht="15.75" customHeight="1" thickBot="1">
      <c r="B69" s="36">
        <v>64</v>
      </c>
      <c r="C69" s="34" t="s">
        <v>23</v>
      </c>
      <c r="D69" s="30" t="s">
        <v>9</v>
      </c>
      <c r="E69" s="22"/>
      <c r="F69" s="23">
        <f t="shared" si="3"/>
        <v>64</v>
      </c>
      <c r="G69" s="31" t="s">
        <v>91</v>
      </c>
      <c r="H69" s="32">
        <v>0</v>
      </c>
      <c r="I69" s="31" t="s">
        <v>91</v>
      </c>
      <c r="J69" s="32">
        <v>0</v>
      </c>
      <c r="K69" s="27">
        <v>24</v>
      </c>
      <c r="L69" s="25">
        <v>64</v>
      </c>
      <c r="M69" s="31" t="s">
        <v>91</v>
      </c>
      <c r="N69" s="32">
        <v>0</v>
      </c>
      <c r="O69" s="27"/>
      <c r="P69" s="25"/>
      <c r="Q69" s="27"/>
      <c r="R69" s="25"/>
      <c r="S69" s="93">
        <f t="shared" si="4"/>
        <v>64</v>
      </c>
    </row>
    <row r="70" spans="2:19" ht="15.75" customHeight="1" thickBot="1">
      <c r="B70" s="36">
        <v>65</v>
      </c>
      <c r="C70" s="33" t="s">
        <v>22</v>
      </c>
      <c r="D70" s="21" t="s">
        <v>14</v>
      </c>
      <c r="E70" s="22"/>
      <c r="F70" s="23">
        <f t="shared" si="3"/>
        <v>61.5</v>
      </c>
      <c r="G70" s="27">
        <v>40</v>
      </c>
      <c r="H70" s="25">
        <v>25</v>
      </c>
      <c r="I70" s="31" t="s">
        <v>91</v>
      </c>
      <c r="J70" s="32">
        <v>0</v>
      </c>
      <c r="K70" s="27">
        <v>40</v>
      </c>
      <c r="L70" s="25">
        <v>24</v>
      </c>
      <c r="M70" s="26">
        <v>54</v>
      </c>
      <c r="N70" s="25">
        <v>12.5</v>
      </c>
      <c r="O70" s="27"/>
      <c r="P70" s="25"/>
      <c r="Q70" s="27"/>
      <c r="R70" s="25"/>
      <c r="S70" s="93">
        <f t="shared" si="4"/>
        <v>61.5</v>
      </c>
    </row>
    <row r="71" spans="2:19" ht="15.75" customHeight="1" thickBot="1">
      <c r="B71" s="36">
        <v>66</v>
      </c>
      <c r="C71" s="81" t="s">
        <v>124</v>
      </c>
      <c r="D71" s="30" t="s">
        <v>29</v>
      </c>
      <c r="E71" s="22"/>
      <c r="F71" s="23">
        <f t="shared" si="3"/>
        <v>60</v>
      </c>
      <c r="G71" s="31" t="s">
        <v>91</v>
      </c>
      <c r="H71" s="32">
        <v>0</v>
      </c>
      <c r="I71" s="31" t="s">
        <v>91</v>
      </c>
      <c r="J71" s="32">
        <v>0</v>
      </c>
      <c r="K71" s="31" t="s">
        <v>91</v>
      </c>
      <c r="L71" s="32">
        <v>0</v>
      </c>
      <c r="M71" s="27">
        <v>29</v>
      </c>
      <c r="N71" s="25">
        <v>60</v>
      </c>
      <c r="O71" s="27"/>
      <c r="P71" s="25"/>
      <c r="Q71" s="27"/>
      <c r="R71" s="25"/>
      <c r="S71" s="93">
        <f t="shared" si="4"/>
        <v>60</v>
      </c>
    </row>
    <row r="72" spans="2:19" ht="15.75" customHeight="1" thickBot="1">
      <c r="B72" s="36">
        <v>67</v>
      </c>
      <c r="C72" s="33" t="s">
        <v>81</v>
      </c>
      <c r="D72" s="30" t="s">
        <v>14</v>
      </c>
      <c r="E72" s="22"/>
      <c r="F72" s="23">
        <f t="shared" si="3"/>
        <v>59</v>
      </c>
      <c r="G72" s="27">
        <v>27</v>
      </c>
      <c r="H72" s="25">
        <v>59</v>
      </c>
      <c r="I72" s="31" t="s">
        <v>91</v>
      </c>
      <c r="J72" s="32">
        <v>0</v>
      </c>
      <c r="K72" s="31" t="s">
        <v>91</v>
      </c>
      <c r="L72" s="32">
        <v>0</v>
      </c>
      <c r="M72" s="31" t="s">
        <v>91</v>
      </c>
      <c r="N72" s="32">
        <v>0</v>
      </c>
      <c r="O72" s="27"/>
      <c r="P72" s="25"/>
      <c r="Q72" s="27"/>
      <c r="R72" s="25"/>
      <c r="S72" s="93">
        <f t="shared" si="4"/>
        <v>59</v>
      </c>
    </row>
    <row r="73" spans="2:19" ht="15.75" customHeight="1" thickBot="1">
      <c r="B73" s="36">
        <v>68</v>
      </c>
      <c r="C73" s="60" t="s">
        <v>84</v>
      </c>
      <c r="D73" s="30" t="s">
        <v>77</v>
      </c>
      <c r="E73" s="22"/>
      <c r="F73" s="23">
        <f t="shared" si="3"/>
        <v>56.5</v>
      </c>
      <c r="G73" s="27">
        <v>35</v>
      </c>
      <c r="H73" s="25">
        <v>37</v>
      </c>
      <c r="I73" s="31" t="s">
        <v>91</v>
      </c>
      <c r="J73" s="32">
        <v>0</v>
      </c>
      <c r="K73" s="27">
        <v>43</v>
      </c>
      <c r="L73" s="25">
        <v>19.5</v>
      </c>
      <c r="M73" s="31" t="s">
        <v>91</v>
      </c>
      <c r="N73" s="32">
        <v>0</v>
      </c>
      <c r="O73" s="27"/>
      <c r="P73" s="25"/>
      <c r="Q73" s="27"/>
      <c r="R73" s="25"/>
      <c r="S73" s="93">
        <f t="shared" si="4"/>
        <v>56.5</v>
      </c>
    </row>
    <row r="74" spans="2:19" ht="15.75" customHeight="1" thickBot="1">
      <c r="B74" s="36">
        <v>69</v>
      </c>
      <c r="C74" s="33" t="s">
        <v>100</v>
      </c>
      <c r="D74" s="30" t="s">
        <v>29</v>
      </c>
      <c r="E74" s="22"/>
      <c r="F74" s="23">
        <f t="shared" si="3"/>
        <v>56.5</v>
      </c>
      <c r="G74" s="31" t="s">
        <v>91</v>
      </c>
      <c r="H74" s="32">
        <v>0</v>
      </c>
      <c r="I74" s="26">
        <v>28</v>
      </c>
      <c r="J74" s="25">
        <v>53</v>
      </c>
      <c r="K74" s="31" t="s">
        <v>91</v>
      </c>
      <c r="L74" s="32">
        <v>0</v>
      </c>
      <c r="M74" s="27">
        <v>60</v>
      </c>
      <c r="N74" s="25">
        <v>3.5</v>
      </c>
      <c r="O74" s="27"/>
      <c r="P74" s="25"/>
      <c r="Q74" s="27"/>
      <c r="R74" s="25"/>
      <c r="S74" s="93">
        <f t="shared" si="4"/>
        <v>56.5</v>
      </c>
    </row>
    <row r="75" spans="2:19" ht="15.75" customHeight="1" thickBot="1">
      <c r="B75" s="36">
        <v>70</v>
      </c>
      <c r="C75" s="33" t="s">
        <v>105</v>
      </c>
      <c r="D75" s="30" t="s">
        <v>9</v>
      </c>
      <c r="E75" s="22"/>
      <c r="F75" s="23">
        <f t="shared" si="3"/>
        <v>53</v>
      </c>
      <c r="G75" s="31" t="s">
        <v>91</v>
      </c>
      <c r="H75" s="32">
        <v>0</v>
      </c>
      <c r="I75" s="31" t="s">
        <v>91</v>
      </c>
      <c r="J75" s="32">
        <v>0</v>
      </c>
      <c r="K75" s="27">
        <v>28</v>
      </c>
      <c r="L75" s="25">
        <v>53</v>
      </c>
      <c r="M75" s="31" t="s">
        <v>91</v>
      </c>
      <c r="N75" s="32">
        <v>0</v>
      </c>
      <c r="O75" s="27"/>
      <c r="P75" s="25"/>
      <c r="Q75" s="27"/>
      <c r="R75" s="25"/>
      <c r="S75" s="93">
        <f t="shared" si="4"/>
        <v>53</v>
      </c>
    </row>
    <row r="76" spans="2:19" ht="15.75" customHeight="1" thickBot="1">
      <c r="B76" s="36">
        <v>71</v>
      </c>
      <c r="C76" s="33" t="s">
        <v>68</v>
      </c>
      <c r="D76" s="21" t="s">
        <v>47</v>
      </c>
      <c r="E76" s="22"/>
      <c r="F76" s="23">
        <f t="shared" si="3"/>
        <v>45.5</v>
      </c>
      <c r="G76" s="31" t="s">
        <v>91</v>
      </c>
      <c r="H76" s="32">
        <v>0</v>
      </c>
      <c r="I76" s="31" t="s">
        <v>91</v>
      </c>
      <c r="J76" s="32">
        <v>0</v>
      </c>
      <c r="K76" s="27">
        <v>31</v>
      </c>
      <c r="L76" s="25">
        <v>45.5</v>
      </c>
      <c r="M76" s="31" t="s">
        <v>91</v>
      </c>
      <c r="N76" s="32">
        <v>0</v>
      </c>
      <c r="O76" s="27"/>
      <c r="P76" s="25"/>
      <c r="Q76" s="27"/>
      <c r="R76" s="25"/>
      <c r="S76" s="93">
        <f t="shared" si="4"/>
        <v>45.5</v>
      </c>
    </row>
    <row r="77" spans="2:19" ht="15.75" customHeight="1" thickBot="1">
      <c r="B77" s="36">
        <v>72</v>
      </c>
      <c r="C77" s="58" t="s">
        <v>27</v>
      </c>
      <c r="D77" s="21" t="s">
        <v>14</v>
      </c>
      <c r="E77" s="22"/>
      <c r="F77" s="23">
        <f t="shared" si="3"/>
        <v>45</v>
      </c>
      <c r="G77" s="24">
        <v>32</v>
      </c>
      <c r="H77" s="25">
        <v>45</v>
      </c>
      <c r="I77" s="31" t="s">
        <v>91</v>
      </c>
      <c r="J77" s="32">
        <v>0</v>
      </c>
      <c r="K77" s="31" t="s">
        <v>91</v>
      </c>
      <c r="L77" s="32">
        <v>0</v>
      </c>
      <c r="M77" s="31" t="s">
        <v>91</v>
      </c>
      <c r="N77" s="32">
        <v>0</v>
      </c>
      <c r="O77" s="26"/>
      <c r="P77" s="25"/>
      <c r="Q77" s="28"/>
      <c r="R77" s="29"/>
      <c r="S77" s="93">
        <f t="shared" si="4"/>
        <v>45</v>
      </c>
    </row>
    <row r="78" spans="2:19" ht="15.75" customHeight="1" thickBot="1">
      <c r="B78" s="36">
        <v>73</v>
      </c>
      <c r="C78" s="85" t="s">
        <v>125</v>
      </c>
      <c r="D78" s="30" t="s">
        <v>60</v>
      </c>
      <c r="E78" s="22"/>
      <c r="F78" s="23">
        <f t="shared" si="3"/>
        <v>45</v>
      </c>
      <c r="G78" s="31" t="s">
        <v>91</v>
      </c>
      <c r="H78" s="32">
        <v>0</v>
      </c>
      <c r="I78" s="31" t="s">
        <v>91</v>
      </c>
      <c r="J78" s="32">
        <v>0</v>
      </c>
      <c r="K78" s="31" t="s">
        <v>91</v>
      </c>
      <c r="L78" s="32">
        <v>0</v>
      </c>
      <c r="M78" s="27">
        <v>35</v>
      </c>
      <c r="N78" s="25">
        <v>45</v>
      </c>
      <c r="O78" s="27"/>
      <c r="P78" s="25"/>
      <c r="Q78" s="27"/>
      <c r="R78" s="25"/>
      <c r="S78" s="93">
        <f t="shared" si="4"/>
        <v>45</v>
      </c>
    </row>
    <row r="79" spans="2:19" ht="15.75" customHeight="1" thickBot="1">
      <c r="B79" s="36">
        <v>74</v>
      </c>
      <c r="C79" s="68" t="s">
        <v>106</v>
      </c>
      <c r="D79" s="30" t="s">
        <v>9</v>
      </c>
      <c r="E79" s="22"/>
      <c r="F79" s="23">
        <f t="shared" si="3"/>
        <v>43</v>
      </c>
      <c r="G79" s="31" t="s">
        <v>91</v>
      </c>
      <c r="H79" s="32">
        <v>0</v>
      </c>
      <c r="I79" s="31" t="s">
        <v>91</v>
      </c>
      <c r="J79" s="32">
        <v>0</v>
      </c>
      <c r="K79" s="27">
        <v>32</v>
      </c>
      <c r="L79" s="25">
        <v>43</v>
      </c>
      <c r="M79" s="31" t="s">
        <v>91</v>
      </c>
      <c r="N79" s="32">
        <v>0</v>
      </c>
      <c r="O79" s="27"/>
      <c r="P79" s="25"/>
      <c r="Q79" s="27"/>
      <c r="R79" s="25"/>
      <c r="S79" s="93">
        <f t="shared" si="4"/>
        <v>43</v>
      </c>
    </row>
    <row r="80" spans="2:19" ht="15.75" customHeight="1" thickBot="1">
      <c r="B80" s="36">
        <v>75</v>
      </c>
      <c r="C80" s="34" t="s">
        <v>97</v>
      </c>
      <c r="D80" s="21" t="s">
        <v>29</v>
      </c>
      <c r="E80" s="22"/>
      <c r="F80" s="23">
        <f t="shared" si="3"/>
        <v>43</v>
      </c>
      <c r="G80" s="31" t="s">
        <v>91</v>
      </c>
      <c r="H80" s="32">
        <v>0</v>
      </c>
      <c r="I80" s="27">
        <v>36</v>
      </c>
      <c r="J80" s="25">
        <v>32</v>
      </c>
      <c r="K80" s="31" t="s">
        <v>91</v>
      </c>
      <c r="L80" s="32">
        <v>0</v>
      </c>
      <c r="M80" s="27">
        <v>55</v>
      </c>
      <c r="N80" s="25">
        <v>11</v>
      </c>
      <c r="O80" s="26"/>
      <c r="P80" s="25"/>
      <c r="Q80" s="27"/>
      <c r="R80" s="25"/>
      <c r="S80" s="93">
        <f t="shared" si="4"/>
        <v>43</v>
      </c>
    </row>
    <row r="81" spans="2:19" ht="15.75" customHeight="1" thickBot="1">
      <c r="B81" s="36">
        <v>76</v>
      </c>
      <c r="C81" s="33" t="s">
        <v>126</v>
      </c>
      <c r="D81" s="30" t="s">
        <v>127</v>
      </c>
      <c r="E81" s="22"/>
      <c r="F81" s="23">
        <f t="shared" si="3"/>
        <v>42.5</v>
      </c>
      <c r="G81" s="31" t="s">
        <v>91</v>
      </c>
      <c r="H81" s="32">
        <v>0</v>
      </c>
      <c r="I81" s="31" t="s">
        <v>91</v>
      </c>
      <c r="J81" s="32">
        <v>0</v>
      </c>
      <c r="K81" s="31" t="s">
        <v>91</v>
      </c>
      <c r="L81" s="32">
        <v>0</v>
      </c>
      <c r="M81" s="27">
        <v>36</v>
      </c>
      <c r="N81" s="25">
        <v>42.5</v>
      </c>
      <c r="O81" s="27"/>
      <c r="P81" s="25"/>
      <c r="Q81" s="27"/>
      <c r="R81" s="25"/>
      <c r="S81" s="93">
        <f t="shared" si="4"/>
        <v>42.5</v>
      </c>
    </row>
    <row r="82" spans="2:19" ht="15.75" customHeight="1" thickBot="1">
      <c r="B82" s="36">
        <v>77</v>
      </c>
      <c r="C82" s="33" t="s">
        <v>83</v>
      </c>
      <c r="D82" s="30" t="s">
        <v>14</v>
      </c>
      <c r="E82" s="22"/>
      <c r="F82" s="23">
        <f t="shared" si="3"/>
        <v>39.5</v>
      </c>
      <c r="G82" s="26">
        <v>34</v>
      </c>
      <c r="H82" s="25">
        <v>39.5</v>
      </c>
      <c r="I82" s="31" t="s">
        <v>91</v>
      </c>
      <c r="J82" s="32">
        <v>0</v>
      </c>
      <c r="K82" s="31" t="s">
        <v>91</v>
      </c>
      <c r="L82" s="32">
        <v>0</v>
      </c>
      <c r="M82" s="31" t="s">
        <v>91</v>
      </c>
      <c r="N82" s="32">
        <v>0</v>
      </c>
      <c r="O82" s="27"/>
      <c r="P82" s="25"/>
      <c r="Q82" s="27"/>
      <c r="R82" s="25"/>
      <c r="S82" s="93">
        <f t="shared" si="4"/>
        <v>39.5</v>
      </c>
    </row>
    <row r="83" spans="2:19" ht="15.75" customHeight="1" thickBot="1">
      <c r="B83" s="36">
        <v>78</v>
      </c>
      <c r="C83" s="33" t="s">
        <v>98</v>
      </c>
      <c r="D83" s="30" t="s">
        <v>29</v>
      </c>
      <c r="E83" s="22"/>
      <c r="F83" s="23">
        <f t="shared" si="3"/>
        <v>36</v>
      </c>
      <c r="G83" s="31" t="s">
        <v>91</v>
      </c>
      <c r="H83" s="32">
        <v>0</v>
      </c>
      <c r="I83" s="26">
        <v>37</v>
      </c>
      <c r="J83" s="25">
        <v>29.5</v>
      </c>
      <c r="K83" s="31" t="s">
        <v>91</v>
      </c>
      <c r="L83" s="32">
        <v>0</v>
      </c>
      <c r="M83" s="27">
        <v>58</v>
      </c>
      <c r="N83" s="25">
        <v>6.5</v>
      </c>
      <c r="O83" s="26"/>
      <c r="P83" s="25"/>
      <c r="Q83" s="27"/>
      <c r="R83" s="25"/>
      <c r="S83" s="93">
        <f t="shared" si="4"/>
        <v>36</v>
      </c>
    </row>
    <row r="84" spans="2:19" ht="15.75" customHeight="1" thickBot="1">
      <c r="B84" s="36">
        <v>79</v>
      </c>
      <c r="C84" s="33" t="s">
        <v>99</v>
      </c>
      <c r="D84" s="30" t="s">
        <v>29</v>
      </c>
      <c r="E84" s="22"/>
      <c r="F84" s="23">
        <f t="shared" si="3"/>
        <v>35</v>
      </c>
      <c r="G84" s="31" t="s">
        <v>91</v>
      </c>
      <c r="H84" s="32">
        <v>0</v>
      </c>
      <c r="I84" s="26">
        <v>38</v>
      </c>
      <c r="J84" s="25">
        <v>27</v>
      </c>
      <c r="K84" s="31" t="s">
        <v>91</v>
      </c>
      <c r="L84" s="32">
        <v>0</v>
      </c>
      <c r="M84" s="27">
        <v>57</v>
      </c>
      <c r="N84" s="25">
        <v>8</v>
      </c>
      <c r="O84" s="27"/>
      <c r="P84" s="25"/>
      <c r="Q84" s="27"/>
      <c r="R84" s="25"/>
      <c r="S84" s="93">
        <f t="shared" si="4"/>
        <v>35</v>
      </c>
    </row>
    <row r="85" spans="2:19" ht="15.75" thickBot="1">
      <c r="B85" s="36">
        <v>80</v>
      </c>
      <c r="C85" s="33" t="s">
        <v>85</v>
      </c>
      <c r="D85" s="30" t="s">
        <v>80</v>
      </c>
      <c r="E85" s="22"/>
      <c r="F85" s="23">
        <f t="shared" si="3"/>
        <v>34</v>
      </c>
      <c r="G85" s="27">
        <v>36</v>
      </c>
      <c r="H85" s="25">
        <v>34</v>
      </c>
      <c r="I85" s="31" t="s">
        <v>91</v>
      </c>
      <c r="J85" s="32">
        <v>0</v>
      </c>
      <c r="K85" s="31" t="s">
        <v>91</v>
      </c>
      <c r="L85" s="32">
        <v>0</v>
      </c>
      <c r="M85" s="31" t="s">
        <v>91</v>
      </c>
      <c r="N85" s="32">
        <v>0</v>
      </c>
      <c r="O85" s="27"/>
      <c r="P85" s="25"/>
      <c r="Q85" s="27"/>
      <c r="R85" s="25"/>
      <c r="S85" s="93">
        <f t="shared" si="4"/>
        <v>34</v>
      </c>
    </row>
    <row r="86" spans="2:19" ht="15.75" thickBot="1">
      <c r="B86" s="36">
        <v>81</v>
      </c>
      <c r="C86" s="33" t="s">
        <v>108</v>
      </c>
      <c r="D86" s="30" t="s">
        <v>9</v>
      </c>
      <c r="E86" s="22"/>
      <c r="F86" s="23">
        <f t="shared" si="3"/>
        <v>25.5</v>
      </c>
      <c r="G86" s="31" t="s">
        <v>91</v>
      </c>
      <c r="H86" s="32">
        <v>0</v>
      </c>
      <c r="I86" s="31" t="s">
        <v>91</v>
      </c>
      <c r="J86" s="32">
        <v>0</v>
      </c>
      <c r="K86" s="27">
        <v>39</v>
      </c>
      <c r="L86" s="25">
        <v>25.5</v>
      </c>
      <c r="M86" s="31" t="s">
        <v>91</v>
      </c>
      <c r="N86" s="32">
        <v>0</v>
      </c>
      <c r="O86" s="27"/>
      <c r="P86" s="25"/>
      <c r="Q86" s="27"/>
      <c r="R86" s="25"/>
      <c r="S86" s="93">
        <f t="shared" si="4"/>
        <v>25.5</v>
      </c>
    </row>
    <row r="87" spans="2:19" ht="15.75" thickBot="1">
      <c r="B87" s="36">
        <v>82</v>
      </c>
      <c r="C87" s="33" t="s">
        <v>67</v>
      </c>
      <c r="D87" s="30" t="s">
        <v>47</v>
      </c>
      <c r="E87" s="22"/>
      <c r="F87" s="23">
        <f t="shared" si="3"/>
        <v>22</v>
      </c>
      <c r="G87" s="26">
        <v>42</v>
      </c>
      <c r="H87" s="25">
        <v>22</v>
      </c>
      <c r="I87" s="31" t="s">
        <v>91</v>
      </c>
      <c r="J87" s="32">
        <v>0</v>
      </c>
      <c r="K87" s="31" t="s">
        <v>91</v>
      </c>
      <c r="L87" s="32">
        <v>0</v>
      </c>
      <c r="M87" s="31" t="s">
        <v>91</v>
      </c>
      <c r="N87" s="32">
        <v>0</v>
      </c>
      <c r="O87" s="27"/>
      <c r="P87" s="25"/>
      <c r="Q87" s="27"/>
      <c r="R87" s="25"/>
      <c r="S87" s="93">
        <f t="shared" si="4"/>
        <v>22</v>
      </c>
    </row>
    <row r="88" spans="2:19" ht="15.75" thickBot="1">
      <c r="B88" s="36">
        <v>83</v>
      </c>
      <c r="C88" s="34" t="s">
        <v>61</v>
      </c>
      <c r="D88" s="30" t="s">
        <v>29</v>
      </c>
      <c r="E88" s="22"/>
      <c r="F88" s="23">
        <f t="shared" si="3"/>
        <v>21.5</v>
      </c>
      <c r="G88" s="31" t="s">
        <v>91</v>
      </c>
      <c r="H88" s="32">
        <v>0</v>
      </c>
      <c r="I88" s="26">
        <v>41</v>
      </c>
      <c r="J88" s="25">
        <v>21.5</v>
      </c>
      <c r="K88" s="31" t="s">
        <v>91</v>
      </c>
      <c r="L88" s="32">
        <v>0</v>
      </c>
      <c r="M88" s="31" t="s">
        <v>91</v>
      </c>
      <c r="N88" s="32">
        <v>0</v>
      </c>
      <c r="O88" s="27"/>
      <c r="P88" s="25"/>
      <c r="Q88" s="28"/>
      <c r="R88" s="29"/>
      <c r="S88" s="93">
        <f t="shared" si="4"/>
        <v>21.5</v>
      </c>
    </row>
    <row r="89" spans="2:19" ht="15.75" thickBot="1">
      <c r="B89" s="36">
        <v>84</v>
      </c>
      <c r="C89" s="33" t="s">
        <v>128</v>
      </c>
      <c r="D89" s="30" t="s">
        <v>127</v>
      </c>
      <c r="E89" s="22"/>
      <c r="F89" s="23">
        <f t="shared" si="3"/>
        <v>21.5</v>
      </c>
      <c r="G89" s="31" t="s">
        <v>91</v>
      </c>
      <c r="H89" s="32">
        <v>0</v>
      </c>
      <c r="I89" s="31" t="s">
        <v>91</v>
      </c>
      <c r="J89" s="32">
        <v>0</v>
      </c>
      <c r="K89" s="31" t="s">
        <v>91</v>
      </c>
      <c r="L89" s="32">
        <v>0</v>
      </c>
      <c r="M89" s="27">
        <v>48</v>
      </c>
      <c r="N89" s="25">
        <v>21.5</v>
      </c>
      <c r="O89" s="27"/>
      <c r="P89" s="25"/>
      <c r="Q89" s="27"/>
      <c r="R89" s="25"/>
      <c r="S89" s="93">
        <f t="shared" si="4"/>
        <v>21.5</v>
      </c>
    </row>
    <row r="90" spans="2:19" ht="15.75" thickBot="1">
      <c r="B90" s="36">
        <v>85</v>
      </c>
      <c r="C90" s="33" t="s">
        <v>101</v>
      </c>
      <c r="D90" s="30" t="s">
        <v>29</v>
      </c>
      <c r="E90" s="22"/>
      <c r="F90" s="23">
        <f t="shared" si="3"/>
        <v>18.5</v>
      </c>
      <c r="G90" s="31" t="s">
        <v>91</v>
      </c>
      <c r="H90" s="32">
        <v>0</v>
      </c>
      <c r="I90" s="26">
        <v>43</v>
      </c>
      <c r="J90" s="25">
        <v>18.5</v>
      </c>
      <c r="K90" s="31" t="s">
        <v>91</v>
      </c>
      <c r="L90" s="32">
        <v>0</v>
      </c>
      <c r="M90" s="31" t="s">
        <v>91</v>
      </c>
      <c r="N90" s="32">
        <v>0</v>
      </c>
      <c r="O90" s="27"/>
      <c r="P90" s="25"/>
      <c r="Q90" s="27"/>
      <c r="R90" s="25"/>
      <c r="S90" s="93">
        <f t="shared" si="4"/>
        <v>18.5</v>
      </c>
    </row>
    <row r="91" spans="2:19" ht="15.75" thickBot="1">
      <c r="B91" s="37">
        <v>86</v>
      </c>
      <c r="C91" s="84" t="s">
        <v>110</v>
      </c>
      <c r="D91" s="70" t="s">
        <v>9</v>
      </c>
      <c r="E91" s="19"/>
      <c r="F91" s="20">
        <f t="shared" si="3"/>
        <v>18</v>
      </c>
      <c r="G91" s="31" t="s">
        <v>91</v>
      </c>
      <c r="H91" s="32">
        <v>0</v>
      </c>
      <c r="I91" s="31" t="s">
        <v>91</v>
      </c>
      <c r="J91" s="32">
        <v>0</v>
      </c>
      <c r="K91" s="9">
        <v>44</v>
      </c>
      <c r="L91" s="3">
        <v>18</v>
      </c>
      <c r="M91" s="72" t="s">
        <v>91</v>
      </c>
      <c r="N91" s="74">
        <v>0</v>
      </c>
      <c r="O91" s="9"/>
      <c r="P91" s="3"/>
      <c r="Q91" s="9"/>
      <c r="R91" s="3"/>
      <c r="S91" s="93">
        <f t="shared" si="4"/>
        <v>18</v>
      </c>
    </row>
    <row r="92" spans="2:19" ht="15.75" thickBot="1">
      <c r="B92" s="15">
        <v>87</v>
      </c>
      <c r="C92" s="83" t="s">
        <v>90</v>
      </c>
      <c r="D92" s="69" t="s">
        <v>29</v>
      </c>
      <c r="E92" s="5"/>
      <c r="F92" s="6">
        <f t="shared" si="3"/>
        <v>16.5</v>
      </c>
      <c r="G92" s="26">
        <v>45</v>
      </c>
      <c r="H92" s="25">
        <v>16.5</v>
      </c>
      <c r="I92" s="31" t="s">
        <v>91</v>
      </c>
      <c r="J92" s="32">
        <v>0</v>
      </c>
      <c r="K92" s="71" t="s">
        <v>91</v>
      </c>
      <c r="L92" s="73">
        <v>0</v>
      </c>
      <c r="M92" s="71" t="s">
        <v>91</v>
      </c>
      <c r="N92" s="73">
        <v>0</v>
      </c>
      <c r="O92" s="86"/>
      <c r="P92" s="4"/>
      <c r="Q92" s="86"/>
      <c r="R92" s="4"/>
      <c r="S92" s="93">
        <f t="shared" si="4"/>
        <v>16.5</v>
      </c>
    </row>
    <row r="93" spans="2:19" ht="15.75" thickBot="1">
      <c r="B93" s="15">
        <v>88</v>
      </c>
      <c r="C93" s="67" t="s">
        <v>111</v>
      </c>
      <c r="D93" s="69" t="s">
        <v>9</v>
      </c>
      <c r="E93" s="5"/>
      <c r="F93" s="6">
        <f t="shared" si="3"/>
        <v>16.5</v>
      </c>
      <c r="G93" s="31" t="s">
        <v>91</v>
      </c>
      <c r="H93" s="32">
        <v>0</v>
      </c>
      <c r="I93" s="31" t="s">
        <v>91</v>
      </c>
      <c r="J93" s="32">
        <v>0</v>
      </c>
      <c r="K93" s="7">
        <v>45</v>
      </c>
      <c r="L93" s="4">
        <v>16.5</v>
      </c>
      <c r="M93" s="71" t="s">
        <v>91</v>
      </c>
      <c r="N93" s="73">
        <v>0</v>
      </c>
      <c r="O93" s="7"/>
      <c r="P93" s="4"/>
      <c r="Q93" s="7"/>
      <c r="R93" s="4"/>
      <c r="S93" s="93">
        <f t="shared" si="4"/>
        <v>16.5</v>
      </c>
    </row>
    <row r="94" spans="2:19" ht="15.75" thickBot="1">
      <c r="B94" s="15">
        <v>89</v>
      </c>
      <c r="C94" s="67" t="s">
        <v>129</v>
      </c>
      <c r="D94" s="69" t="s">
        <v>29</v>
      </c>
      <c r="E94" s="5"/>
      <c r="F94" s="6">
        <f t="shared" si="3"/>
        <v>15.5</v>
      </c>
      <c r="G94" s="31" t="s">
        <v>91</v>
      </c>
      <c r="H94" s="32">
        <v>0</v>
      </c>
      <c r="I94" s="31" t="s">
        <v>91</v>
      </c>
      <c r="J94" s="32">
        <v>0</v>
      </c>
      <c r="K94" s="71" t="s">
        <v>91</v>
      </c>
      <c r="L94" s="73">
        <v>0</v>
      </c>
      <c r="M94" s="7">
        <v>52</v>
      </c>
      <c r="N94" s="4">
        <v>15.5</v>
      </c>
      <c r="O94" s="7"/>
      <c r="P94" s="4"/>
      <c r="Q94" s="7"/>
      <c r="R94" s="4"/>
      <c r="S94" s="93">
        <f t="shared" si="4"/>
        <v>15.5</v>
      </c>
    </row>
    <row r="95" spans="2:19" ht="15.75" thickBot="1">
      <c r="B95" s="15">
        <v>90</v>
      </c>
      <c r="C95" s="67" t="s">
        <v>130</v>
      </c>
      <c r="D95" s="69" t="s">
        <v>131</v>
      </c>
      <c r="E95" s="5"/>
      <c r="F95" s="6">
        <f t="shared" si="3"/>
        <v>5</v>
      </c>
      <c r="G95" s="31" t="s">
        <v>91</v>
      </c>
      <c r="H95" s="32">
        <v>0</v>
      </c>
      <c r="I95" s="31" t="s">
        <v>91</v>
      </c>
      <c r="J95" s="32">
        <v>0</v>
      </c>
      <c r="K95" s="71" t="s">
        <v>91</v>
      </c>
      <c r="L95" s="73">
        <v>0</v>
      </c>
      <c r="M95" s="7">
        <v>59</v>
      </c>
      <c r="N95" s="4">
        <v>5</v>
      </c>
      <c r="O95" s="7"/>
      <c r="P95" s="4"/>
      <c r="Q95" s="7"/>
      <c r="R95" s="4"/>
      <c r="S95" s="93">
        <f t="shared" si="4"/>
        <v>5</v>
      </c>
    </row>
    <row r="96" spans="2:19" ht="15.75" thickBot="1">
      <c r="B96" s="15">
        <v>91</v>
      </c>
      <c r="C96" s="67" t="s">
        <v>132</v>
      </c>
      <c r="D96" s="69" t="s">
        <v>9</v>
      </c>
      <c r="E96" s="5"/>
      <c r="F96" s="6">
        <f t="shared" si="3"/>
        <v>1.5</v>
      </c>
      <c r="G96" s="31" t="s">
        <v>91</v>
      </c>
      <c r="H96" s="32">
        <v>0</v>
      </c>
      <c r="I96" s="31" t="s">
        <v>91</v>
      </c>
      <c r="J96" s="32">
        <v>0</v>
      </c>
      <c r="K96" s="71" t="s">
        <v>91</v>
      </c>
      <c r="L96" s="73">
        <v>0</v>
      </c>
      <c r="M96" s="7">
        <v>62</v>
      </c>
      <c r="N96" s="4">
        <v>1.5</v>
      </c>
      <c r="O96" s="7"/>
      <c r="P96" s="4"/>
      <c r="Q96" s="7"/>
      <c r="R96" s="4"/>
      <c r="S96" s="93">
        <f t="shared" si="4"/>
        <v>1.5</v>
      </c>
    </row>
    <row r="97" spans="2:19" ht="15.75" thickBot="1">
      <c r="B97" s="15">
        <v>92</v>
      </c>
      <c r="C97" s="35" t="s">
        <v>133</v>
      </c>
      <c r="D97" s="16" t="s">
        <v>131</v>
      </c>
      <c r="E97" s="5"/>
      <c r="F97" s="6">
        <f t="shared" si="3"/>
        <v>1</v>
      </c>
      <c r="G97" s="31" t="s">
        <v>91</v>
      </c>
      <c r="H97" s="32">
        <v>0</v>
      </c>
      <c r="I97" s="31" t="s">
        <v>91</v>
      </c>
      <c r="J97" s="32">
        <v>0</v>
      </c>
      <c r="K97" s="71" t="s">
        <v>91</v>
      </c>
      <c r="L97" s="73">
        <v>0</v>
      </c>
      <c r="M97" s="7">
        <v>63</v>
      </c>
      <c r="N97" s="4">
        <v>1</v>
      </c>
      <c r="O97" s="7"/>
      <c r="P97" s="4"/>
      <c r="Q97" s="7"/>
      <c r="R97" s="4"/>
      <c r="S97" s="93">
        <f t="shared" si="4"/>
        <v>1</v>
      </c>
    </row>
    <row r="98" spans="2:19" ht="15.75" thickBot="1">
      <c r="B98" s="15">
        <v>93</v>
      </c>
      <c r="C98" s="35"/>
      <c r="D98" s="16"/>
      <c r="E98" s="5"/>
      <c r="F98" s="6">
        <f t="shared" si="3"/>
        <v>0</v>
      </c>
      <c r="G98" s="7"/>
      <c r="H98" s="4"/>
      <c r="I98" s="11"/>
      <c r="J98" s="10"/>
      <c r="K98" s="7"/>
      <c r="L98" s="4"/>
      <c r="M98" s="7"/>
      <c r="N98" s="4"/>
      <c r="O98" s="7"/>
      <c r="P98" s="4"/>
      <c r="Q98" s="7"/>
      <c r="R98" s="4"/>
      <c r="S98" s="93">
        <f t="shared" si="4"/>
        <v>0</v>
      </c>
    </row>
    <row r="99" spans="2:19" ht="15.75" thickBot="1">
      <c r="B99" s="15">
        <v>94</v>
      </c>
      <c r="C99" s="35"/>
      <c r="D99" s="16"/>
      <c r="E99" s="5"/>
      <c r="F99" s="6">
        <f t="shared" si="3"/>
        <v>0</v>
      </c>
      <c r="G99" s="11"/>
      <c r="H99" s="10"/>
      <c r="I99" s="11"/>
      <c r="J99" s="10"/>
      <c r="K99" s="7"/>
      <c r="L99" s="4"/>
      <c r="M99" s="7"/>
      <c r="N99" s="4"/>
      <c r="O99" s="7"/>
      <c r="P99" s="4"/>
      <c r="Q99" s="7"/>
      <c r="R99" s="4"/>
      <c r="S99" s="93">
        <f t="shared" si="4"/>
        <v>0</v>
      </c>
    </row>
    <row r="100" spans="2:19" ht="15.75" thickBot="1">
      <c r="B100" s="15">
        <v>95</v>
      </c>
      <c r="C100" s="35"/>
      <c r="D100" s="16"/>
      <c r="E100" s="5"/>
      <c r="F100" s="6">
        <f t="shared" si="3"/>
        <v>0</v>
      </c>
      <c r="G100" s="11"/>
      <c r="H100" s="10"/>
      <c r="I100" s="7"/>
      <c r="J100" s="4"/>
      <c r="K100" s="7"/>
      <c r="L100" s="4"/>
      <c r="M100" s="7"/>
      <c r="N100" s="4"/>
      <c r="O100" s="7"/>
      <c r="P100" s="4"/>
      <c r="Q100" s="7"/>
      <c r="R100" s="4"/>
      <c r="S100" s="93">
        <f t="shared" si="4"/>
        <v>0</v>
      </c>
    </row>
  </sheetData>
  <sheetProtection/>
  <protectedRanges>
    <protectedRange sqref="C23:C27" name="Диапазон1_1_1_1"/>
  </protectedRanges>
  <mergeCells count="16">
    <mergeCell ref="B1:R1"/>
    <mergeCell ref="G3:H3"/>
    <mergeCell ref="I3:J3"/>
    <mergeCell ref="K3:L3"/>
    <mergeCell ref="M3:N3"/>
    <mergeCell ref="O3:P3"/>
    <mergeCell ref="Q3:R3"/>
    <mergeCell ref="B3:B5"/>
    <mergeCell ref="K4:L4"/>
    <mergeCell ref="M4:N4"/>
    <mergeCell ref="D3:D5"/>
    <mergeCell ref="C3:C5"/>
    <mergeCell ref="O4:P4"/>
    <mergeCell ref="Q4:R4"/>
    <mergeCell ref="I4:J4"/>
    <mergeCell ref="G4:H4"/>
  </mergeCells>
  <printOptions/>
  <pageMargins left="0.6" right="0.12" top="0.38" bottom="0.17" header="0.27" footer="0.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2009-11-29T16:06:02Z</cp:lastPrinted>
  <dcterms:created xsi:type="dcterms:W3CDTF">1996-10-08T23:32:33Z</dcterms:created>
  <dcterms:modified xsi:type="dcterms:W3CDTF">2016-07-29T08:25:00Z</dcterms:modified>
  <cp:category/>
  <cp:version/>
  <cp:contentType/>
  <cp:contentStatus/>
</cp:coreProperties>
</file>